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udit Scorecard" sheetId="1" state="visible" r:id="rId3"/>
    <sheet name="Groups &amp; Roles" sheetId="2" state="visible" r:id="rId4"/>
    <sheet name="Triggers (target)" sheetId="3" state="visible" r:id="rId5"/>
    <sheet name="Automations" sheetId="4" state="visible" r:id="rId6"/>
    <sheet name="SLA Policies" sheetId="5" state="visible" r:id="rId7"/>
    <sheet name="Macros" sheetId="6" state="visible" r:id="rId8"/>
    <sheet name="Merchant Sync Map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<sst xmlns="http://schemas.openxmlformats.org/spreadsheetml/2006/main" count="187" uniqueCount="168">
  <si>
    <t xml:space="preserve">Sample Loyalty Co.  - Zendesk audit scorecard</t>
  </si>
  <si>
    <t xml:space="preserve">Sample project built to show the approach - placeholder data</t>
  </si>
  <si>
    <t xml:space="preserve">Area</t>
  </si>
  <si>
    <t xml:space="preserve">Current finding</t>
  </si>
  <si>
    <t xml:space="preserve">Impact (1-5)</t>
  </si>
  <si>
    <t xml:space="preserve">Health (1-5)</t>
  </si>
  <si>
    <t xml:space="preserve">Recommendation</t>
  </si>
  <si>
    <t xml:space="preserve">Priority score</t>
  </si>
  <si>
    <t xml:space="preserve">Priority</t>
  </si>
  <si>
    <t xml:space="preserve">Channels</t>
  </si>
  <si>
    <t xml:space="preserve">2 of 4 support inboxes forward to Zendesk; mobile lines not linked</t>
  </si>
  <si>
    <t xml:space="preserve">Forward every inbox; route mobile lines via Twilio number</t>
  </si>
  <si>
    <t xml:space="preserve">Twilio IVR live but untested; no recording on ticket</t>
  </si>
  <si>
    <t xml:space="preserve">Test-call script; attach recording URL + caller number to ticket</t>
  </si>
  <si>
    <t xml:space="preserve">Merchant data</t>
  </si>
  <si>
    <t xml:space="preserve">Orgs uploaded by CSV, 312 orgs missing CVR</t>
  </si>
  <si>
    <t xml:space="preserve">CVR as org external_id + unique field; nightly API upsert</t>
  </si>
  <si>
    <t xml:space="preserve">Groups &amp; roles</t>
  </si>
  <si>
    <t xml:space="preserve">1 group 'Support' for all; engineers are full agents</t>
  </si>
  <si>
    <t xml:space="preserve">Groups: Triage, L1, L2 Tech, Billing; light-agent role for engineers</t>
  </si>
  <si>
    <t xml:space="preserve">Fields &amp; forms</t>
  </si>
  <si>
    <t xml:space="preserve">Category free text; no product area; priority unset on 40%</t>
  </si>
  <si>
    <t xml:space="preserve">Required dropdowns: category, product area, priority on solve</t>
  </si>
  <si>
    <t xml:space="preserve">Views</t>
  </si>
  <si>
    <t xml:space="preserve">Agents use 'All unsolved'; no unassigned view</t>
  </si>
  <si>
    <t xml:space="preserve">Triage queue, My open, Waiting on engineering, Stale &gt; 48h</t>
  </si>
  <si>
    <t xml:space="preserve">Triggers</t>
  </si>
  <si>
    <t xml:space="preserve">22 triggers, 6 duplicate notifications, 3 disabled</t>
  </si>
  <si>
    <t xml:space="preserve">Rebuild to 14 named triggers in a fixed order</t>
  </si>
  <si>
    <t xml:space="preserve">Automations</t>
  </si>
  <si>
    <t xml:space="preserve">None for unassigned or stale tickets</t>
  </si>
  <si>
    <t xml:space="preserve">Unassigned &gt; 2 business h alert; stale &gt; 48h reminder; escalate at 72h</t>
  </si>
  <si>
    <t xml:space="preserve">SLA policies</t>
  </si>
  <si>
    <t xml:space="preserve">No SLA policy</t>
  </si>
  <si>
    <t xml:space="preserve">First reply + next reply + periodic update by priority</t>
  </si>
  <si>
    <t xml:space="preserve">Macros</t>
  </si>
  <si>
    <t xml:space="preserve">41 personal macros, no shared library</t>
  </si>
  <si>
    <t xml:space="preserve">18 shared macros by category, owner reviewed</t>
  </si>
  <si>
    <t xml:space="preserve">Integrations</t>
  </si>
  <si>
    <t xml:space="preserve">GitHub app installed, issues not linked to tickets</t>
  </si>
  <si>
    <t xml:space="preserve">Link issue on escalation; webhook on close notifies agent</t>
  </si>
  <si>
    <t xml:space="preserve">Migrated data</t>
  </si>
  <si>
    <t xml:space="preserve">Old tickets lack org + tag 'migrated'</t>
  </si>
  <si>
    <t xml:space="preserve">Tag migrated, map to org by CVR where possible</t>
  </si>
  <si>
    <t xml:space="preserve">Target groups and roles</t>
  </si>
  <si>
    <t xml:space="preserve">Group</t>
  </si>
  <si>
    <t xml:space="preserve">Members</t>
  </si>
  <si>
    <t xml:space="preserve">Owns</t>
  </si>
  <si>
    <t xml:space="preserve">Triage</t>
  </si>
  <si>
    <t xml:space="preserve">2 triage owners</t>
  </si>
  <si>
    <t xml:space="preserve">New + unassigned tickets, sets category/priority, assigns</t>
  </si>
  <si>
    <t xml:space="preserve">L1 Support</t>
  </si>
  <si>
    <t xml:space="preserve">Support agents</t>
  </si>
  <si>
    <t xml:space="preserve">How-to, account, POS setup</t>
  </si>
  <si>
    <t xml:space="preserve">L2 Technical</t>
  </si>
  <si>
    <t xml:space="preserve">Senior agents + engineers (light agents)</t>
  </si>
  <si>
    <t xml:space="preserve">Bugs, integrations, escalation to GitHub</t>
  </si>
  <si>
    <t xml:space="preserve">Billing</t>
  </si>
  <si>
    <t xml:space="preserve">Finance contact</t>
  </si>
  <si>
    <t xml:space="preserve">Invoices, plan changes</t>
  </si>
  <si>
    <t xml:space="preserve">Process owner</t>
  </si>
  <si>
    <t xml:space="preserve">1 admin</t>
  </si>
  <si>
    <t xml:space="preserve">Owns triggers, SLAs, reporting</t>
  </si>
  <si>
    <t xml:space="preserve">Redesigned triggers (fixed order)</t>
  </si>
  <si>
    <t xml:space="preserve">ID</t>
  </si>
  <si>
    <t xml:space="preserve">Condition</t>
  </si>
  <si>
    <t xml:space="preserve">Action</t>
  </si>
  <si>
    <t xml:space="preserve">Why</t>
  </si>
  <si>
    <t xml:space="preserve">T01</t>
  </si>
  <si>
    <t xml:space="preserve">Ticket created via any channel</t>
  </si>
  <si>
    <t xml:space="preserve">Set form = Merchant support; add to Triage group</t>
  </si>
  <si>
    <t xml:space="preserve">Every ticket has a home</t>
  </si>
  <si>
    <t xml:space="preserve">T02</t>
  </si>
  <si>
    <t xml:space="preserve">Requester phone matches user</t>
  </si>
  <si>
    <t xml:space="preserve">Set organization by CVR (via user)</t>
  </si>
  <si>
    <t xml:space="preserve">Calls matched to merchant</t>
  </si>
  <si>
    <t xml:space="preserve">T03</t>
  </si>
  <si>
    <t xml:space="preserve">Assignee set and group Triage</t>
  </si>
  <si>
    <t xml:space="preserve">Move to assignee's group, notify assignee</t>
  </si>
  <si>
    <t xml:space="preserve">Clear owner</t>
  </si>
  <si>
    <t xml:space="preserve">T04</t>
  </si>
  <si>
    <t xml:space="preserve">Status changed to Waiting on engineering</t>
  </si>
  <si>
    <t xml:space="preserve">Pause SLA, add tag eng_wait, set link check</t>
  </si>
  <si>
    <t xml:space="preserve">Custom status</t>
  </si>
  <si>
    <t xml:space="preserve">T05</t>
  </si>
  <si>
    <t xml:space="preserve">GitHub issue closed (webhook tag gh_closed)</t>
  </si>
  <si>
    <t xml:space="preserve">Notify assignee, reopen to Open</t>
  </si>
  <si>
    <t xml:space="preserve">Agent knows eng is done</t>
  </si>
  <si>
    <t xml:space="preserve">T06</t>
  </si>
  <si>
    <t xml:space="preserve">Solve without public reply</t>
  </si>
  <si>
    <t xml:space="preserve">Block via required 'Merchant replied' check + revert to Open</t>
  </si>
  <si>
    <t xml:space="preserve">No silent solves</t>
  </si>
  <si>
    <t xml:space="preserve">T07</t>
  </si>
  <si>
    <t xml:space="preserve">Priority Urgent</t>
  </si>
  <si>
    <t xml:space="preserve">Notify on-duty lead</t>
  </si>
  <si>
    <t xml:space="preserve">Fast reaction</t>
  </si>
  <si>
    <t xml:space="preserve">Automations (unassigned, stale, escalation)</t>
  </si>
  <si>
    <t xml:space="preserve">A01</t>
  </si>
  <si>
    <t xml:space="preserve">Unassigned &gt; 2 business hours</t>
  </si>
  <si>
    <t xml:space="preserve">Email + Slack to triage owners</t>
  </si>
  <si>
    <t xml:space="preserve">A02</t>
  </si>
  <si>
    <t xml:space="preserve">Open, no update &gt; 48h</t>
  </si>
  <si>
    <t xml:space="preserve">Remind assignee, tag stale</t>
  </si>
  <si>
    <t xml:space="preserve">A03</t>
  </si>
  <si>
    <t xml:space="preserve">Tagged stale &gt; 24h more</t>
  </si>
  <si>
    <t xml:space="preserve">Escalate to process owner</t>
  </si>
  <si>
    <t xml:space="preserve">A04</t>
  </si>
  <si>
    <t xml:space="preserve">Pending &gt; 5 days</t>
  </si>
  <si>
    <t xml:space="preserve">Send merchant follow-up macro</t>
  </si>
  <si>
    <t xml:space="preserve">A05</t>
  </si>
  <si>
    <t xml:space="preserve">Pending &gt; 10 days</t>
  </si>
  <si>
    <t xml:space="preserve">Solve with closing note</t>
  </si>
  <si>
    <t xml:space="preserve">SLA targets (business hours, CET) - placeholders to agree</t>
  </si>
  <si>
    <t xml:space="preserve">First reply</t>
  </si>
  <si>
    <t xml:space="preserve">Next reply</t>
  </si>
  <si>
    <t xml:space="preserve">Periodic update</t>
  </si>
  <si>
    <t xml:space="preserve">Urgent</t>
  </si>
  <si>
    <t xml:space="preserve">1 h</t>
  </si>
  <si>
    <t xml:space="preserve">2 h</t>
  </si>
  <si>
    <t xml:space="preserve">Every 4 h</t>
  </si>
  <si>
    <t xml:space="preserve">High</t>
  </si>
  <si>
    <t xml:space="preserve">4 h</t>
  </si>
  <si>
    <t xml:space="preserve">8 h</t>
  </si>
  <si>
    <t xml:space="preserve">Daily</t>
  </si>
  <si>
    <t xml:space="preserve">Normal</t>
  </si>
  <si>
    <t xml:space="preserve">24 h</t>
  </si>
  <si>
    <t xml:space="preserve">Every 2 days</t>
  </si>
  <si>
    <t xml:space="preserve">Low</t>
  </si>
  <si>
    <t xml:space="preserve">48 h</t>
  </si>
  <si>
    <t xml:space="preserve">Weekly</t>
  </si>
  <si>
    <t xml:space="preserve">Shared macro library (excerpt)</t>
  </si>
  <si>
    <t xml:space="preserve">Macro</t>
  </si>
  <si>
    <t xml:space="preserve">M01</t>
  </si>
  <si>
    <t xml:space="preserve">POS terminal offline - first steps</t>
  </si>
  <si>
    <t xml:space="preserve">L1</t>
  </si>
  <si>
    <t xml:space="preserve">M02</t>
  </si>
  <si>
    <t xml:space="preserve">Points not credited - info needed</t>
  </si>
  <si>
    <t xml:space="preserve">M03</t>
  </si>
  <si>
    <t xml:space="preserve">Escalated to engineering</t>
  </si>
  <si>
    <t xml:space="preserve">L2</t>
  </si>
  <si>
    <t xml:space="preserve">M04</t>
  </si>
  <si>
    <t xml:space="preserve">Engineering fix released</t>
  </si>
  <si>
    <t xml:space="preserve">M05</t>
  </si>
  <si>
    <t xml:space="preserve">Invoice copy</t>
  </si>
  <si>
    <t xml:space="preserve">M06</t>
  </si>
  <si>
    <t xml:space="preserve">Closing - no reply after follow-up</t>
  </si>
  <si>
    <t xml:space="preserve">All</t>
  </si>
  <si>
    <t xml:space="preserve">MySQL -&gt; Zendesk sync (replaces CSV upload), OAuth client</t>
  </si>
  <si>
    <t xml:space="preserve">Warehouse field</t>
  </si>
  <si>
    <t xml:space="preserve">Zendesk field</t>
  </si>
  <si>
    <t xml:space="preserve">Rule</t>
  </si>
  <si>
    <t xml:space="preserve">CVR (MySQL merchants.cvr)</t>
  </si>
  <si>
    <t xml:space="preserve">organization.external_id + field cvr</t>
  </si>
  <si>
    <t xml:space="preserve">Unique key, upsert</t>
  </si>
  <si>
    <t xml:space="preserve">merchants.name</t>
  </si>
  <si>
    <t xml:space="preserve">organization.name</t>
  </si>
  <si>
    <t xml:space="preserve">Overwrite</t>
  </si>
  <si>
    <t xml:space="preserve">merchants.plan</t>
  </si>
  <si>
    <t xml:space="preserve">org field plan</t>
  </si>
  <si>
    <t xml:space="preserve">contacts.email</t>
  </si>
  <si>
    <t xml:space="preserve">user.email</t>
  </si>
  <si>
    <t xml:space="preserve">Upsert by email</t>
  </si>
  <si>
    <t xml:space="preserve">contacts.phone</t>
  </si>
  <si>
    <t xml:space="preserve">user.phone</t>
  </si>
  <si>
    <t xml:space="preserve">E.164 format for call matching</t>
  </si>
  <si>
    <t xml:space="preserve">contacts.cvr</t>
  </si>
  <si>
    <t xml:space="preserve">user.organization_id</t>
  </si>
  <si>
    <t xml:space="preserve">Lookup by external_id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</si>
</sst>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mbria"/>
      <family val="0"/>
      <charset val="1"/>
    </font>
    <font>
      <i val="true"/>
      <sz val="9"/>
      <color rgb="FF5B6776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1A7F86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E0DE"/>
        </patternFill>
      </fill>
    </dxf>
    <dxf>
      <fill>
        <patternFill>
          <bgColor rgb="FFFBF0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A7F86"/>
      <rgbColor rgb="FFC0C0C0"/>
      <rgbColor rgb="FF808080"/>
      <rgbColor rgb="FF9999FF"/>
      <rgbColor rgb="FF993366"/>
      <rgbColor rgb="FFFBF0DA"/>
      <rgbColor rgb="FFCCFFFF"/>
      <rgbColor rgb="FF660066"/>
      <rgbColor rgb="FFFF8080"/>
      <rgbColor rgb="FF0066CC"/>
      <rgbColor rgb="FFD5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E0DE"/>
      <rgbColor rgb="FF3366FF"/>
      <rgbColor rgb="FF33CCCC"/>
      <rgbColor rgb="FF99CC00"/>
      <rgbColor rgb="FFFFCC00"/>
      <rgbColor rgb="FFFF9900"/>
      <rgbColor rgb="FFFF6600"/>
      <rgbColor rgb="FF5B6776"/>
      <rgbColor rgb="FF969696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52"/>
    <col collapsed="false" customWidth="true" hidden="false" outlineLevel="0" max="4" min="3" style="0" width="12"/>
    <col collapsed="false" customWidth="true" hidden="false" outlineLevel="0" max="5" min="5" style="0" width="56"/>
    <col collapsed="false" customWidth="true" hidden="false" outlineLevel="0" max="6" min="6" style="0" width="13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1</v>
      </c>
    </row>
    <row r="4" customFormat="false" ht="28.3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customFormat="false" ht="28.35" hidden="false" customHeight="false" outlineLevel="0" collapsed="false">
      <c r="A5" s="5" t="s">
        <v>9</v>
      </c>
      <c r="B5" s="5" t="s">
        <v>10</v>
      </c>
      <c r="C5" s="5" t="n">
        <v>5</v>
      </c>
      <c r="D5" s="5" t="n">
        <v>1</v>
      </c>
      <c r="E5" s="5" t="s">
        <v>11</v>
      </c>
      <c r="F5" s="5" t="n">
        <f aca="false">C5*(6-D5)</f>
        <v>25</v>
      </c>
      <c r="G5" s="6" t="str">
        <f aca="false">IF(F5&gt;=16,"Fix first",IF(F5&gt;=10,"Next","Later"))</f>
        <v>Fix first</v>
      </c>
    </row>
    <row r="6" customFormat="false" ht="15" hidden="false" customHeight="false" outlineLevel="0" collapsed="false">
      <c r="A6" s="5" t="s">
        <v>9</v>
      </c>
      <c r="B6" s="5" t="s">
        <v>12</v>
      </c>
      <c r="C6" s="5" t="n">
        <v>4</v>
      </c>
      <c r="D6" s="5" t="n">
        <v>2</v>
      </c>
      <c r="E6" s="5" t="s">
        <v>13</v>
      </c>
      <c r="F6" s="5" t="n">
        <f aca="false">C6*(6-D6)</f>
        <v>16</v>
      </c>
      <c r="G6" s="6" t="str">
        <f aca="false">IF(F6&gt;=16,"Fix first",IF(F6&gt;=10,"Next","Later"))</f>
        <v>Fix first</v>
      </c>
    </row>
    <row r="7" customFormat="false" ht="15" hidden="false" customHeight="false" outlineLevel="0" collapsed="false">
      <c r="A7" s="5" t="s">
        <v>14</v>
      </c>
      <c r="B7" s="5" t="s">
        <v>15</v>
      </c>
      <c r="C7" s="5" t="n">
        <v>4</v>
      </c>
      <c r="D7" s="5" t="n">
        <v>2</v>
      </c>
      <c r="E7" s="5" t="s">
        <v>16</v>
      </c>
      <c r="F7" s="5" t="n">
        <f aca="false">C7*(6-D7)</f>
        <v>16</v>
      </c>
      <c r="G7" s="6" t="str">
        <f aca="false">IF(F7&gt;=16,"Fix first",IF(F7&gt;=10,"Next","Later"))</f>
        <v>Fix first</v>
      </c>
    </row>
    <row r="8" customFormat="false" ht="15" hidden="false" customHeight="false" outlineLevel="0" collapsed="false">
      <c r="A8" s="5" t="s">
        <v>17</v>
      </c>
      <c r="B8" s="5" t="s">
        <v>18</v>
      </c>
      <c r="C8" s="5" t="n">
        <v>3</v>
      </c>
      <c r="D8" s="5" t="n">
        <v>2</v>
      </c>
      <c r="E8" s="5" t="s">
        <v>19</v>
      </c>
      <c r="F8" s="5" t="n">
        <f aca="false">C8*(6-D8)</f>
        <v>12</v>
      </c>
      <c r="G8" s="6" t="str">
        <f aca="false">IF(F8&gt;=16,"Fix first",IF(F8&gt;=10,"Next","Later"))</f>
        <v>Next</v>
      </c>
    </row>
    <row r="9" customFormat="false" ht="15" hidden="false" customHeight="false" outlineLevel="0" collapsed="false">
      <c r="A9" s="5" t="s">
        <v>20</v>
      </c>
      <c r="B9" s="5" t="s">
        <v>21</v>
      </c>
      <c r="C9" s="5" t="n">
        <v>4</v>
      </c>
      <c r="D9" s="5" t="n">
        <v>2</v>
      </c>
      <c r="E9" s="5" t="s">
        <v>22</v>
      </c>
      <c r="F9" s="5" t="n">
        <f aca="false">C9*(6-D9)</f>
        <v>16</v>
      </c>
      <c r="G9" s="6" t="str">
        <f aca="false">IF(F9&gt;=16,"Fix first",IF(F9&gt;=10,"Next","Later"))</f>
        <v>Fix first</v>
      </c>
    </row>
    <row r="10" customFormat="false" ht="15" hidden="false" customHeight="false" outlineLevel="0" collapsed="false">
      <c r="A10" s="5" t="s">
        <v>23</v>
      </c>
      <c r="B10" s="5" t="s">
        <v>24</v>
      </c>
      <c r="C10" s="5" t="n">
        <v>3</v>
      </c>
      <c r="D10" s="5" t="n">
        <v>2</v>
      </c>
      <c r="E10" s="5" t="s">
        <v>25</v>
      </c>
      <c r="F10" s="5" t="n">
        <f aca="false">C10*(6-D10)</f>
        <v>12</v>
      </c>
      <c r="G10" s="6" t="str">
        <f aca="false">IF(F10&gt;=16,"Fix first",IF(F10&gt;=10,"Next","Later"))</f>
        <v>Next</v>
      </c>
    </row>
    <row r="11" customFormat="false" ht="15" hidden="false" customHeight="false" outlineLevel="0" collapsed="false">
      <c r="A11" s="5" t="s">
        <v>26</v>
      </c>
      <c r="B11" s="5" t="s">
        <v>27</v>
      </c>
      <c r="C11" s="5" t="n">
        <v>3</v>
      </c>
      <c r="D11" s="5" t="n">
        <v>3</v>
      </c>
      <c r="E11" s="5" t="s">
        <v>28</v>
      </c>
      <c r="F11" s="5" t="n">
        <f aca="false">C11*(6-D11)</f>
        <v>9</v>
      </c>
      <c r="G11" s="6" t="str">
        <f aca="false">IF(F11&gt;=16,"Fix first",IF(F11&gt;=10,"Next","Later"))</f>
        <v>Later</v>
      </c>
    </row>
    <row r="12" customFormat="false" ht="28.35" hidden="false" customHeight="false" outlineLevel="0" collapsed="false">
      <c r="A12" s="5" t="s">
        <v>29</v>
      </c>
      <c r="B12" s="5" t="s">
        <v>30</v>
      </c>
      <c r="C12" s="5" t="n">
        <v>5</v>
      </c>
      <c r="D12" s="5" t="n">
        <v>1</v>
      </c>
      <c r="E12" s="5" t="s">
        <v>31</v>
      </c>
      <c r="F12" s="5" t="n">
        <f aca="false">C12*(6-D12)</f>
        <v>25</v>
      </c>
      <c r="G12" s="6" t="str">
        <f aca="false">IF(F12&gt;=16,"Fix first",IF(F12&gt;=10,"Next","Later"))</f>
        <v>Fix first</v>
      </c>
    </row>
    <row r="13" customFormat="false" ht="15" hidden="false" customHeight="false" outlineLevel="0" collapsed="false">
      <c r="A13" s="5" t="s">
        <v>32</v>
      </c>
      <c r="B13" s="5" t="s">
        <v>33</v>
      </c>
      <c r="C13" s="5" t="n">
        <v>4</v>
      </c>
      <c r="D13" s="5" t="n">
        <v>1</v>
      </c>
      <c r="E13" s="5" t="s">
        <v>34</v>
      </c>
      <c r="F13" s="5" t="n">
        <f aca="false">C13*(6-D13)</f>
        <v>20</v>
      </c>
      <c r="G13" s="6" t="str">
        <f aca="false">IF(F13&gt;=16,"Fix first",IF(F13&gt;=10,"Next","Later"))</f>
        <v>Fix first</v>
      </c>
    </row>
    <row r="14" customFormat="false" ht="15" hidden="false" customHeight="false" outlineLevel="0" collapsed="false">
      <c r="A14" s="5" t="s">
        <v>35</v>
      </c>
      <c r="B14" s="5" t="s">
        <v>36</v>
      </c>
      <c r="C14" s="5" t="n">
        <v>2</v>
      </c>
      <c r="D14" s="5" t="n">
        <v>3</v>
      </c>
      <c r="E14" s="5" t="s">
        <v>37</v>
      </c>
      <c r="F14" s="5" t="n">
        <f aca="false">C14*(6-D14)</f>
        <v>6</v>
      </c>
      <c r="G14" s="6" t="str">
        <f aca="false">IF(F14&gt;=16,"Fix first",IF(F14&gt;=10,"Next","Later"))</f>
        <v>Later</v>
      </c>
    </row>
    <row r="15" customFormat="false" ht="15" hidden="false" customHeight="false" outlineLevel="0" collapsed="false">
      <c r="A15" s="5" t="s">
        <v>38</v>
      </c>
      <c r="B15" s="5" t="s">
        <v>39</v>
      </c>
      <c r="C15" s="5" t="n">
        <v>4</v>
      </c>
      <c r="D15" s="5" t="n">
        <v>2</v>
      </c>
      <c r="E15" s="5" t="s">
        <v>40</v>
      </c>
      <c r="F15" s="5" t="n">
        <f aca="false">C15*(6-D15)</f>
        <v>16</v>
      </c>
      <c r="G15" s="6" t="str">
        <f aca="false">IF(F15&gt;=16,"Fix first",IF(F15&gt;=10,"Next","Later"))</f>
        <v>Fix first</v>
      </c>
    </row>
    <row r="16" customFormat="false" ht="15" hidden="false" customHeight="false" outlineLevel="0" collapsed="false">
      <c r="A16" s="5" t="s">
        <v>41</v>
      </c>
      <c r="B16" s="5" t="s">
        <v>42</v>
      </c>
      <c r="C16" s="5" t="n">
        <v>2</v>
      </c>
      <c r="D16" s="5" t="n">
        <v>3</v>
      </c>
      <c r="E16" s="5" t="s">
        <v>43</v>
      </c>
      <c r="F16" s="5" t="n">
        <f aca="false">C16*(6-D16)</f>
        <v>6</v>
      </c>
      <c r="G16" s="6" t="str">
        <f aca="false">IF(F16&gt;=16,"Fix first",IF(F16&gt;=10,"Next","Later"))</f>
        <v>Later</v>
      </c>
    </row>
  </sheetData>
  <conditionalFormatting sqref="G5:G16">
    <cfRule type="expression" priority="2" aboveAverage="0" equalAverage="0" bottom="0" percent="0" rank="0" text="" dxfId="0">
      <formula>G5="Fix first"</formula>
    </cfRule>
    <cfRule type="expression" priority="3" aboveAverage="0" equalAverage="0" bottom="0" percent="0" rank="0" text="" dxfId="1">
      <formula>G5="Next"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0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44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45</v>
      </c>
      <c r="B4" s="4" t="s">
        <v>46</v>
      </c>
      <c r="C4" s="4" t="s">
        <v>47</v>
      </c>
    </row>
    <row r="5" customFormat="false" ht="15" hidden="false" customHeight="false" outlineLevel="0" collapsed="false">
      <c r="A5" s="5" t="s">
        <v>48</v>
      </c>
      <c r="B5" s="5" t="s">
        <v>49</v>
      </c>
      <c r="C5" s="5" t="s">
        <v>50</v>
      </c>
    </row>
    <row r="6" customFormat="false" ht="15" hidden="false" customHeight="false" outlineLevel="0" collapsed="false">
      <c r="A6" s="5" t="s">
        <v>51</v>
      </c>
      <c r="B6" s="5" t="s">
        <v>52</v>
      </c>
      <c r="C6" s="5" t="s">
        <v>53</v>
      </c>
    </row>
    <row r="7" customFormat="false" ht="15" hidden="false" customHeight="false" outlineLevel="0" collapsed="false">
      <c r="A7" s="5" t="s">
        <v>54</v>
      </c>
      <c r="B7" s="5" t="s">
        <v>55</v>
      </c>
      <c r="C7" s="5" t="s">
        <v>56</v>
      </c>
    </row>
    <row r="8" customFormat="false" ht="15" hidden="false" customHeight="false" outlineLevel="0" collapsed="false">
      <c r="A8" s="5" t="s">
        <v>57</v>
      </c>
      <c r="B8" s="5" t="s">
        <v>58</v>
      </c>
      <c r="C8" s="5" t="s">
        <v>59</v>
      </c>
    </row>
    <row r="9" customFormat="false" ht="15" hidden="false" customHeight="false" outlineLevel="0" collapsed="false">
      <c r="A9" s="5" t="s">
        <v>60</v>
      </c>
      <c r="B9" s="5" t="s">
        <v>61</v>
      </c>
      <c r="C9" s="5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2"/>
    <col collapsed="false" customWidth="true" hidden="false" outlineLevel="0" max="3" min="3" style="0" width="52"/>
    <col collapsed="false" customWidth="true" hidden="false" outlineLevel="0" max="4" min="4" style="0" width="28"/>
  </cols>
  <sheetData>
    <row r="1" customFormat="false" ht="17.35" hidden="false" customHeight="false" outlineLevel="0" collapsed="false">
      <c r="A1" s="1" t="s">
        <v>63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64</v>
      </c>
      <c r="B4" s="4" t="s">
        <v>65</v>
      </c>
      <c r="C4" s="4" t="s">
        <v>66</v>
      </c>
      <c r="D4" s="4" t="s">
        <v>67</v>
      </c>
    </row>
    <row r="5" customFormat="false" ht="15" hidden="false" customHeight="false" outlineLevel="0" collapsed="false">
      <c r="A5" s="5" t="s">
        <v>68</v>
      </c>
      <c r="B5" s="5" t="s">
        <v>69</v>
      </c>
      <c r="C5" s="5" t="s">
        <v>70</v>
      </c>
      <c r="D5" s="5" t="s">
        <v>71</v>
      </c>
    </row>
    <row r="6" customFormat="false" ht="15" hidden="false" customHeight="false" outlineLevel="0" collapsed="false">
      <c r="A6" s="5" t="s">
        <v>72</v>
      </c>
      <c r="B6" s="5" t="s">
        <v>73</v>
      </c>
      <c r="C6" s="5" t="s">
        <v>74</v>
      </c>
      <c r="D6" s="5" t="s">
        <v>75</v>
      </c>
    </row>
    <row r="7" customFormat="false" ht="15" hidden="false" customHeight="false" outlineLevel="0" collapsed="false">
      <c r="A7" s="5" t="s">
        <v>76</v>
      </c>
      <c r="B7" s="5" t="s">
        <v>77</v>
      </c>
      <c r="C7" s="5" t="s">
        <v>78</v>
      </c>
      <c r="D7" s="5" t="s">
        <v>79</v>
      </c>
    </row>
    <row r="8" customFormat="false" ht="15" hidden="false" customHeight="false" outlineLevel="0" collapsed="false">
      <c r="A8" s="5" t="s">
        <v>80</v>
      </c>
      <c r="B8" s="5" t="s">
        <v>81</v>
      </c>
      <c r="C8" s="5" t="s">
        <v>82</v>
      </c>
      <c r="D8" s="5" t="s">
        <v>83</v>
      </c>
    </row>
    <row r="9" customFormat="false" ht="15" hidden="false" customHeight="false" outlineLevel="0" collapsed="false">
      <c r="A9" s="5" t="s">
        <v>84</v>
      </c>
      <c r="B9" s="5" t="s">
        <v>85</v>
      </c>
      <c r="C9" s="5" t="s">
        <v>86</v>
      </c>
      <c r="D9" s="5" t="s">
        <v>87</v>
      </c>
    </row>
    <row r="10" customFormat="false" ht="15" hidden="false" customHeight="false" outlineLevel="0" collapsed="false">
      <c r="A10" s="5" t="s">
        <v>88</v>
      </c>
      <c r="B10" s="5" t="s">
        <v>89</v>
      </c>
      <c r="C10" s="5" t="s">
        <v>90</v>
      </c>
      <c r="D10" s="5" t="s">
        <v>91</v>
      </c>
    </row>
    <row r="11" customFormat="false" ht="15" hidden="false" customHeight="false" outlineLevel="0" collapsed="false">
      <c r="A11" s="5" t="s">
        <v>92</v>
      </c>
      <c r="B11" s="5" t="s">
        <v>93</v>
      </c>
      <c r="C11" s="5" t="s">
        <v>94</v>
      </c>
      <c r="D11" s="5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50"/>
  </cols>
  <sheetData>
    <row r="1" customFormat="false" ht="17.35" hidden="false" customHeight="false" outlineLevel="0" collapsed="false">
      <c r="A1" s="1" t="s">
        <v>96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64</v>
      </c>
      <c r="B4" s="4" t="s">
        <v>65</v>
      </c>
      <c r="C4" s="4" t="s">
        <v>66</v>
      </c>
    </row>
    <row r="5" customFormat="false" ht="15" hidden="false" customHeight="false" outlineLevel="0" collapsed="false">
      <c r="A5" s="5" t="s">
        <v>97</v>
      </c>
      <c r="B5" s="5" t="s">
        <v>98</v>
      </c>
      <c r="C5" s="5" t="s">
        <v>99</v>
      </c>
    </row>
    <row r="6" customFormat="false" ht="15" hidden="false" customHeight="false" outlineLevel="0" collapsed="false">
      <c r="A6" s="5" t="s">
        <v>100</v>
      </c>
      <c r="B6" s="5" t="s">
        <v>101</v>
      </c>
      <c r="C6" s="5" t="s">
        <v>102</v>
      </c>
    </row>
    <row r="7" customFormat="false" ht="15" hidden="false" customHeight="false" outlineLevel="0" collapsed="false">
      <c r="A7" s="5" t="s">
        <v>103</v>
      </c>
      <c r="B7" s="5" t="s">
        <v>104</v>
      </c>
      <c r="C7" s="5" t="s">
        <v>105</v>
      </c>
    </row>
    <row r="8" customFormat="false" ht="15" hidden="false" customHeight="false" outlineLevel="0" collapsed="false">
      <c r="A8" s="5" t="s">
        <v>106</v>
      </c>
      <c r="B8" s="5" t="s">
        <v>107</v>
      </c>
      <c r="C8" s="5" t="s">
        <v>108</v>
      </c>
    </row>
    <row r="9" customFormat="false" ht="15" hidden="false" customHeight="false" outlineLevel="0" collapsed="false">
      <c r="A9" s="5" t="s">
        <v>109</v>
      </c>
      <c r="B9" s="5" t="s">
        <v>110</v>
      </c>
      <c r="C9" s="5" t="s">
        <v>111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1" t="s">
        <v>112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8</v>
      </c>
      <c r="B4" s="4" t="s">
        <v>113</v>
      </c>
      <c r="C4" s="4" t="s">
        <v>114</v>
      </c>
      <c r="D4" s="4" t="s">
        <v>115</v>
      </c>
    </row>
    <row r="5" customFormat="false" ht="15" hidden="false" customHeight="false" outlineLevel="0" collapsed="false">
      <c r="A5" s="5" t="s">
        <v>116</v>
      </c>
      <c r="B5" s="5" t="s">
        <v>117</v>
      </c>
      <c r="C5" s="5" t="s">
        <v>118</v>
      </c>
      <c r="D5" s="5" t="s">
        <v>119</v>
      </c>
    </row>
    <row r="6" customFormat="false" ht="15" hidden="false" customHeight="false" outlineLevel="0" collapsed="false">
      <c r="A6" s="5" t="s">
        <v>120</v>
      </c>
      <c r="B6" s="5" t="s">
        <v>121</v>
      </c>
      <c r="C6" s="5" t="s">
        <v>122</v>
      </c>
      <c r="D6" s="5" t="s">
        <v>123</v>
      </c>
    </row>
    <row r="7" customFormat="false" ht="15" hidden="false" customHeight="false" outlineLevel="0" collapsed="false">
      <c r="A7" s="5" t="s">
        <v>124</v>
      </c>
      <c r="B7" s="5" t="s">
        <v>122</v>
      </c>
      <c r="C7" s="5" t="s">
        <v>125</v>
      </c>
      <c r="D7" s="5" t="s">
        <v>126</v>
      </c>
    </row>
    <row r="8" customFormat="false" ht="15" hidden="false" customHeight="false" outlineLevel="0" collapsed="false">
      <c r="A8" s="5" t="s">
        <v>127</v>
      </c>
      <c r="B8" s="5" t="s">
        <v>125</v>
      </c>
      <c r="C8" s="5" t="s">
        <v>128</v>
      </c>
      <c r="D8" s="5" t="s">
        <v>129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12"/>
  </cols>
  <sheetData>
    <row r="1" customFormat="false" ht="17.35" hidden="false" customHeight="false" outlineLevel="0" collapsed="false">
      <c r="A1" s="1" t="s">
        <v>130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64</v>
      </c>
      <c r="B4" s="4" t="s">
        <v>131</v>
      </c>
      <c r="C4" s="4" t="s">
        <v>45</v>
      </c>
    </row>
    <row r="5" customFormat="false" ht="15" hidden="false" customHeight="false" outlineLevel="0" collapsed="false">
      <c r="A5" s="5" t="s">
        <v>132</v>
      </c>
      <c r="B5" s="5" t="s">
        <v>133</v>
      </c>
      <c r="C5" s="5" t="s">
        <v>134</v>
      </c>
    </row>
    <row r="6" customFormat="false" ht="15" hidden="false" customHeight="false" outlineLevel="0" collapsed="false">
      <c r="A6" s="5" t="s">
        <v>135</v>
      </c>
      <c r="B6" s="5" t="s">
        <v>136</v>
      </c>
      <c r="C6" s="5" t="s">
        <v>134</v>
      </c>
    </row>
    <row r="7" customFormat="false" ht="15" hidden="false" customHeight="false" outlineLevel="0" collapsed="false">
      <c r="A7" s="5" t="s">
        <v>137</v>
      </c>
      <c r="B7" s="5" t="s">
        <v>138</v>
      </c>
      <c r="C7" s="5" t="s">
        <v>139</v>
      </c>
    </row>
    <row r="8" customFormat="false" ht="15" hidden="false" customHeight="false" outlineLevel="0" collapsed="false">
      <c r="A8" s="5" t="s">
        <v>140</v>
      </c>
      <c r="B8" s="5" t="s">
        <v>141</v>
      </c>
      <c r="C8" s="5" t="s">
        <v>139</v>
      </c>
    </row>
    <row r="9" customFormat="false" ht="15" hidden="false" customHeight="false" outlineLevel="0" collapsed="false">
      <c r="A9" s="5" t="s">
        <v>142</v>
      </c>
      <c r="B9" s="5" t="s">
        <v>143</v>
      </c>
      <c r="C9" s="5" t="s">
        <v>57</v>
      </c>
    </row>
    <row r="10" customFormat="false" ht="15" hidden="false" customHeight="false" outlineLevel="0" collapsed="false">
      <c r="A10" s="5" t="s">
        <v>144</v>
      </c>
      <c r="B10" s="5" t="s">
        <v>145</v>
      </c>
      <c r="C10" s="5" t="s">
        <v>146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8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1" t="s">
        <v>147</v>
      </c>
      <c r="B1" s="2"/>
      <c r="C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148</v>
      </c>
      <c r="B4" s="4" t="s">
        <v>149</v>
      </c>
      <c r="C4" s="4" t="s">
        <v>150</v>
      </c>
    </row>
    <row r="5" customFormat="false" ht="15" hidden="false" customHeight="false" outlineLevel="0" collapsed="false">
      <c r="A5" s="5" t="s">
        <v>151</v>
      </c>
      <c r="B5" s="5" t="s">
        <v>152</v>
      </c>
      <c r="C5" s="5" t="s">
        <v>153</v>
      </c>
    </row>
    <row r="6" customFormat="false" ht="15" hidden="false" customHeight="false" outlineLevel="0" collapsed="false">
      <c r="A6" s="5" t="s">
        <v>154</v>
      </c>
      <c r="B6" s="5" t="s">
        <v>155</v>
      </c>
      <c r="C6" s="5" t="s">
        <v>156</v>
      </c>
    </row>
    <row r="7" customFormat="false" ht="15" hidden="false" customHeight="false" outlineLevel="0" collapsed="false">
      <c r="A7" s="5" t="s">
        <v>157</v>
      </c>
      <c r="B7" s="5" t="s">
        <v>158</v>
      </c>
      <c r="C7" s="5" t="s">
        <v>156</v>
      </c>
    </row>
    <row r="8" customFormat="false" ht="15" hidden="false" customHeight="false" outlineLevel="0" collapsed="false">
      <c r="A8" s="5" t="s">
        <v>159</v>
      </c>
      <c r="B8" s="5" t="s">
        <v>160</v>
      </c>
      <c r="C8" s="5" t="s">
        <v>161</v>
      </c>
    </row>
    <row r="9" customFormat="false" ht="15" hidden="false" customHeight="false" outlineLevel="0" collapsed="false">
      <c r="A9" s="5" t="s">
        <v>162</v>
      </c>
      <c r="B9" s="5" t="s">
        <v>163</v>
      </c>
      <c r="C9" s="5" t="s">
        <v>164</v>
      </c>
    </row>
    <row r="10" customFormat="false" ht="15" hidden="false" customHeight="false" outlineLevel="0" collapsed="false">
      <c r="A10" s="5" t="s">
        <v>165</v>
      </c>
      <c r="B10" s="5" t="s">
        <v>166</v>
      </c>
      <c r="C10" s="5" t="s">
        <v>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2026-10-27T07:19:57Z</dcterms:created>
  <dc:creator>openpyxl</dc:creator>
  <dc:description/>
  <dc:language>en-US</dc:language>
  <cp:lastModifiedBy/>
  <dcterms:modified xsi:type="dcterms:W3CDTF">2026-10-27T07:19:57Z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