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tock" sheetId="3" state="visible" r:id="rId3"/>
    <sheet xmlns:r="http://schemas.openxmlformats.org/officeDocument/2006/relationships" name="PO Builder" sheetId="4" state="visible" r:id="rId4"/>
    <sheet xmlns:r="http://schemas.openxmlformats.org/officeDocument/2006/relationships" name="Settings" sheetId="5" state="visible" r:id="rId5"/>
    <sheet xmlns:r="http://schemas.openxmlformats.org/officeDocument/2006/relationships" name="Suppliers" sheetId="6" state="visible" r:id="rId6"/>
    <sheet xmlns:r="http://schemas.openxmlformats.org/officeDocument/2006/relationships" name="Movements" sheetId="7" state="visible" r:id="rId7"/>
    <sheet xmlns:r="http://schemas.openxmlformats.org/officeDocument/2006/relationships" name="Open POs" sheetId="8" state="visible" r:id="rId8"/>
    <sheet xmlns:r="http://schemas.openxmlformats.org/officeDocument/2006/relationships" name="Checks" sheetId="9" state="visible" r:id="rId9"/>
  </sheets>
  <definedNames>
    <definedName name="_xlnm._FilterDatabase" localSheetId="2" hidden="1">'Stock'!$A$6:$AA$66</definedName>
    <definedName name="_xlnm._FilterDatabase" localSheetId="6" hidden="1">'Movements'!$A$1:$E$4109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 mmm yyyy"/>
    <numFmt numFmtId="166" formatCode="$#,##0"/>
    <numFmt numFmtId="167" formatCode="$#,##0.00"/>
    <numFmt numFmtId="168" formatCode="0.0"/>
    <numFmt numFmtId="169" formatCode="ddd dd mmm"/>
  </numFmts>
  <fonts count="8">
    <font>
      <name val="Calibri"/>
      <family val="2"/>
      <color theme="1"/>
      <sz val="11"/>
      <scheme val="minor"/>
    </font>
    <font>
      <b val="1"/>
      <color rgb="000B2545"/>
      <sz val="15"/>
    </font>
    <font>
      <i val="1"/>
      <color rgb="005B6776"/>
    </font>
    <font>
      <b val="1"/>
    </font>
    <font>
      <b val="1"/>
      <color rgb="001A7F86"/>
    </font>
    <font>
      <color rgb="001F4FB4"/>
    </font>
    <font>
      <b val="1"/>
      <color rgb="00FFFFFF"/>
    </font>
    <font>
      <b val="1"/>
      <color rgb="000B2545"/>
      <sz val="12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B25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" fontId="7" fillId="0" borderId="0" pivotButton="0" quotePrefix="0" xfId="0"/>
    <xf numFmtId="166" fontId="7" fillId="0" borderId="0" pivotButton="0" quotePrefix="0" xfId="0"/>
    <xf numFmtId="168" fontId="7" fillId="0" borderId="0" pivotButton="0" quotePrefix="0" xfId="0"/>
    <xf numFmtId="166" fontId="0" fillId="0" borderId="0" pivotButton="0" quotePrefix="0" xfId="0"/>
    <xf numFmtId="0" fontId="5" fillId="2" borderId="0" pivotButton="0" quotePrefix="0" xfId="0"/>
    <xf numFmtId="167" fontId="5" fillId="2" borderId="0" pivotButton="0" quotePrefix="0" xfId="0"/>
    <xf numFmtId="2" fontId="0" fillId="0" borderId="0" pivotButton="0" quotePrefix="0" xfId="0"/>
    <xf numFmtId="168" fontId="0" fillId="0" borderId="0" pivotButton="0" quotePrefix="0" xfId="0"/>
    <xf numFmtId="0" fontId="3" fillId="0" borderId="0" applyAlignment="1" pivotButton="0" quotePrefix="0" xfId="0">
      <alignment horizontal="center"/>
    </xf>
    <xf numFmtId="167" fontId="0" fillId="0" borderId="0" pivotButton="0" quotePrefix="0" xfId="0"/>
    <xf numFmtId="169" fontId="0" fillId="0" borderId="0" pivotButton="0" quotePrefix="0" xfId="0"/>
    <xf numFmtId="167" fontId="3" fillId="0" borderId="0" pivotButton="0" quotePrefix="0" xfId="0"/>
    <xf numFmtId="165" fontId="5" fillId="2" borderId="0" pivotButton="0" quotePrefix="0" xfId="0"/>
    <xf numFmtId="1" fontId="5" fillId="2" borderId="0" pivotButton="0" quotePrefix="0" xfId="0"/>
    <xf numFmtId="166" fontId="5" fillId="2" borderId="0" pivotButton="0" quotePrefix="0" xfId="0"/>
    <xf numFmtId="0" fontId="6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9D7D3"/>
        </patternFill>
      </fill>
    </dxf>
    <dxf>
      <fill>
        <patternFill patternType="solid">
          <fgColor rgb="00FCE8C8"/>
        </patternFill>
      </fill>
    </dxf>
    <dxf>
      <fill>
        <patternFill patternType="solid">
          <fgColor rgb="00DCEF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Suggested order value by supplier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'PO Builder'!E6</f>
            </strRef>
          </tx>
          <spPr>
            <a:ln xmlns:a="http://schemas.openxmlformats.org/drawingml/2006/main">
              <a:prstDash val="solid"/>
            </a:ln>
          </spPr>
          <cat>
            <numRef>
              <f>'PO Builder'!$B$7:$B$11</f>
            </numRef>
          </cat>
          <val>
            <numRef>
              <f>'PO Builder'!$E$7:$E$11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4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4"/>
  <sheetViews>
    <sheetView showGridLines="0" workbookViewId="0">
      <selection activeCell="A1" sqref="A1"/>
    </sheetView>
  </sheetViews>
  <sheetFormatPr baseColWidth="8" defaultRowHeight="15"/>
  <cols>
    <col width="30" customWidth="1" min="2" max="2"/>
    <col width="110" customWidth="1" min="3" max="3"/>
  </cols>
  <sheetData>
    <row r="2">
      <c r="B2" s="1" t="inlineStr">
        <is>
          <t>Sample Cycle Supply: inventory &amp; purchasing tracker</t>
        </is>
      </c>
    </row>
    <row r="3">
      <c r="B3" s="2" t="inlineStr">
        <is>
          <t>60 SKUs, 5 suppliers, movements 1 Jul – 26 Oct 2026  ·  Sample project, placeholder data.</t>
        </is>
      </c>
    </row>
    <row r="5">
      <c r="B5" s="3" t="inlineStr">
        <is>
          <t>Purpose</t>
        </is>
      </c>
      <c r="C5" s="4" t="inlineStr">
        <is>
          <t>Know what is in stock, what is running low and exactly what to order from whom, without counting shelves every morning.</t>
        </is>
      </c>
    </row>
    <row r="6">
      <c r="B6" s="3" t="inlineStr">
        <is>
          <t>How to use</t>
        </is>
      </c>
      <c r="C6" s="4" t="inlineStr">
        <is>
          <t>1) Paste new receipts, sales, returns and stocktake adjustments into Movements. 2) Keep Open POs current. 3) Read Dashboard, then send each supplier the lines on PO Builder.</t>
        </is>
      </c>
    </row>
    <row r="7">
      <c r="B7" s="3" t="inlineStr">
        <is>
          <t>Settings</t>
        </is>
      </c>
      <c r="C7" s="4" t="inlineStr">
        <is>
          <t>As-at date, demand window (days) and target cover after an order (days).</t>
        </is>
      </c>
    </row>
    <row r="8">
      <c r="B8" s="3" t="inlineStr">
        <is>
          <t>Stock</t>
        </is>
      </c>
      <c r="C8" s="4" t="inlineStr">
        <is>
          <t>SKU master (blue inputs) plus live on hand, average daily demand, safety stock, reorder point, stock position, status and suggested order quantity (rounded to MOQ and pack size).</t>
        </is>
      </c>
    </row>
    <row r="9">
      <c r="B9" s="3" t="inlineStr">
        <is>
          <t>PO Builder</t>
        </is>
      </c>
      <c r="C9" s="4" t="inlineStr">
        <is>
          <t>Supplier totals against minimum order value, expected arrival, and every line to order, filled automatically.</t>
        </is>
      </c>
    </row>
    <row r="10">
      <c r="B10" s="3" t="inlineStr">
        <is>
          <t>Suppliers / Movements / Open POs</t>
        </is>
      </c>
      <c r="C10" s="4" t="inlineStr">
        <is>
          <t>Lead times and minimums, the transaction log, and purchase orders not yet received.</t>
        </is>
      </c>
    </row>
    <row r="11">
      <c r="B11" s="3" t="inlineStr">
        <is>
          <t>Checks</t>
        </is>
      </c>
      <c r="C11" s="4" t="inlineStr">
        <is>
          <t>9 live integrity checks. All must read PASS.</t>
        </is>
      </c>
    </row>
    <row r="12">
      <c r="B12" s="3" t="inlineStr">
        <is>
          <t>Colour code</t>
        </is>
      </c>
      <c r="C12" s="4" t="inlineStr">
        <is>
          <t>Blue on cream = input. Black = formula.</t>
        </is>
      </c>
    </row>
    <row r="14">
      <c r="B14" s="3" t="inlineStr">
        <is>
          <t>Status</t>
        </is>
      </c>
      <c r="C14" s="5" t="str">
        <f>Checks!C16</f>
        <v>ALL 9 CHECKS PASS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22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14" customWidth="1" min="3" max="3"/>
    <col width="14" customWidth="1" min="4" max="4"/>
    <col width="12" customWidth="1" min="5" max="5"/>
    <col width="16" customWidth="1" min="6" max="6"/>
  </cols>
  <sheetData>
    <row r="2">
      <c r="B2" s="1" t="inlineStr">
        <is>
          <t>Dashboard</t>
        </is>
      </c>
    </row>
    <row r="3">
      <c r="B3" s="2" t="inlineStr">
        <is>
          <t>Stock health as at the Settings date  ·  Sample project, placeholder data.</t>
        </is>
      </c>
    </row>
    <row r="5" ht="32" customHeight="1">
      <c r="B5" s="6" t="inlineStr">
        <is>
          <t>Measure</t>
        </is>
      </c>
      <c r="C5" s="6" t="inlineStr">
        <is>
          <t>Value</t>
        </is>
      </c>
    </row>
    <row r="6">
      <c r="B6" s="3" t="inlineStr">
        <is>
          <t>SKUs tracked</t>
        </is>
      </c>
      <c r="C6" s="7">
        <f>COUNTA(Stock!A7:A66)</f>
        <v>60</v>
      </c>
    </row>
    <row r="7">
      <c r="B7" s="3" t="inlineStr">
        <is>
          <t>Stock on hand (at cost)</t>
        </is>
      </c>
      <c r="C7" s="8">
        <f>SUM(Stock!Z7:Z66)</f>
        <v>54576.35</v>
      </c>
    </row>
    <row r="8">
      <c r="B8" s="3" t="inlineStr">
        <is>
          <t>SKUs to reorder now</t>
        </is>
      </c>
      <c r="C8" s="7">
        <f>COUNTIF(Stock!W7:W66,"REORDER")+COUNTIFS(Stock!W7:W66,"STOCKOUT",Stock!X7:X66,"&gt;0")</f>
        <v>12</v>
      </c>
    </row>
    <row r="9">
      <c r="B9" s="3" t="inlineStr">
        <is>
          <t>Stockouts</t>
        </is>
      </c>
      <c r="C9" s="7">
        <f>COUNTIF(Stock!W7:W66,"STOCKOUT")</f>
        <v>4</v>
      </c>
    </row>
    <row r="10">
      <c r="B10" s="3" t="inlineStr">
        <is>
          <t>Covered by open POs</t>
        </is>
      </c>
      <c r="C10" s="7">
        <f>COUNTIF(Stock!W7:W66,"ON ORDER")</f>
        <v>14</v>
      </c>
    </row>
    <row r="11">
      <c r="B11" s="3" t="inlineStr">
        <is>
          <t>Suggested PO value</t>
        </is>
      </c>
      <c r="C11" s="8">
        <f>'PO Builder'!E12</f>
        <v>13645.73</v>
      </c>
    </row>
    <row r="12">
      <c r="B12" s="3" t="inlineStr">
        <is>
          <t>Open PO value</t>
        </is>
      </c>
      <c r="C12" s="8">
        <f>SUM('Open POs'!G7:G25)</f>
        <v>31373.26</v>
      </c>
    </row>
    <row r="13">
      <c r="B13" s="3" t="inlineStr">
        <is>
          <t>Median days cover</t>
        </is>
      </c>
      <c r="C13" s="9">
        <f>MEDIAN(Stock!V7:V66)</f>
        <v>26.8537151702786</v>
      </c>
    </row>
    <row r="16" ht="32" customHeight="1">
      <c r="B16" s="6" t="inlineStr">
        <is>
          <t>Category</t>
        </is>
      </c>
      <c r="C16" s="6" t="inlineStr">
        <is>
          <t>SKUs</t>
        </is>
      </c>
      <c r="D16" s="6" t="inlineStr">
        <is>
          <t>Stock value</t>
        </is>
      </c>
      <c r="E16" s="6" t="inlineStr">
        <is>
          <t>To reorder</t>
        </is>
      </c>
      <c r="F16" s="6" t="inlineStr">
        <is>
          <t>Suggested value</t>
        </is>
      </c>
    </row>
    <row r="17">
      <c r="B17" t="inlineStr">
        <is>
          <t>Tyres &amp; tubes</t>
        </is>
      </c>
      <c r="C17">
        <f>COUNTIF(Stock!$C$7:$C$66,B17)</f>
        <v>10</v>
      </c>
      <c r="D17" s="10">
        <f>SUMIFS(Stock!$Z$7:$Z$66,Stock!$C$7:$C$66,B17)</f>
        <v>11607.53</v>
      </c>
      <c r="E17">
        <f>COUNTIFS(Stock!$C$7:$C$66,B17,Stock!$X$7:$X$66,"&gt;0")</f>
        <v>4</v>
      </c>
      <c r="F17" s="10">
        <f>SUMIFS(Stock!$Y$7:$Y$66,Stock!$C$7:$C$66,B17)</f>
        <v>2976.66</v>
      </c>
    </row>
    <row r="18">
      <c r="B18" t="inlineStr">
        <is>
          <t>Drivetrain</t>
        </is>
      </c>
      <c r="C18">
        <f>COUNTIF(Stock!$C$7:$C$66,B18)</f>
        <v>10</v>
      </c>
      <c r="D18" s="10">
        <f>SUMIFS(Stock!$Z$7:$Z$66,Stock!$C$7:$C$66,B18)</f>
        <v>21162.43</v>
      </c>
      <c r="E18">
        <f>COUNTIFS(Stock!$C$7:$C$66,B18,Stock!$X$7:$X$66,"&gt;0")</f>
        <v>1</v>
      </c>
      <c r="F18" s="10">
        <f>SUMIFS(Stock!$Y$7:$Y$66,Stock!$C$7:$C$66,B18)</f>
        <v>638.4</v>
      </c>
    </row>
    <row r="19">
      <c r="B19" t="inlineStr">
        <is>
          <t>Brakes</t>
        </is>
      </c>
      <c r="C19">
        <f>COUNTIF(Stock!$C$7:$C$66,B19)</f>
        <v>10</v>
      </c>
      <c r="D19" s="10">
        <f>SUMIFS(Stock!$Z$7:$Z$66,Stock!$C$7:$C$66,B19)</f>
        <v>8577.88</v>
      </c>
      <c r="E19">
        <f>COUNTIFS(Stock!$C$7:$C$66,B19,Stock!$X$7:$X$66,"&gt;0")</f>
        <v>3</v>
      </c>
      <c r="F19" s="10">
        <f>SUMIFS(Stock!$Y$7:$Y$66,Stock!$C$7:$C$66,B19)</f>
        <v>1894.17</v>
      </c>
    </row>
    <row r="20">
      <c r="B20" t="inlineStr">
        <is>
          <t>Cables &amp; bars</t>
        </is>
      </c>
      <c r="C20">
        <f>COUNTIF(Stock!$C$7:$C$66,B20)</f>
        <v>10</v>
      </c>
      <c r="D20" s="10">
        <f>SUMIFS(Stock!$Z$7:$Z$66,Stock!$C$7:$C$66,B20)</f>
        <v>3659.83</v>
      </c>
      <c r="E20">
        <f>COUNTIFS(Stock!$C$7:$C$66,B20,Stock!$X$7:$X$66,"&gt;0")</f>
        <v>3</v>
      </c>
      <c r="F20" s="10">
        <f>SUMIFS(Stock!$Y$7:$Y$66,Stock!$C$7:$C$66,B20)</f>
        <v>7275.28</v>
      </c>
    </row>
    <row r="21">
      <c r="B21" t="inlineStr">
        <is>
          <t>Accessories</t>
        </is>
      </c>
      <c r="C21">
        <f>COUNTIF(Stock!$C$7:$C$66,B21)</f>
        <v>10</v>
      </c>
      <c r="D21" s="10">
        <f>SUMIFS(Stock!$Z$7:$Z$66,Stock!$C$7:$C$66,B21)</f>
        <v>6550.61</v>
      </c>
      <c r="E21">
        <f>COUNTIFS(Stock!$C$7:$C$66,B21,Stock!$X$7:$X$66,"&gt;0")</f>
        <v>0</v>
      </c>
      <c r="F21" s="10">
        <f>SUMIFS(Stock!$Y$7:$Y$66,Stock!$C$7:$C$66,B21)</f>
        <v>0</v>
      </c>
    </row>
    <row r="22">
      <c r="B22" t="inlineStr">
        <is>
          <t>Workshop &amp; lube</t>
        </is>
      </c>
      <c r="C22">
        <f>COUNTIF(Stock!$C$7:$C$66,B22)</f>
        <v>10</v>
      </c>
      <c r="D22" s="10">
        <f>SUMIFS(Stock!$Z$7:$Z$66,Stock!$C$7:$C$66,B22)</f>
        <v>3018.07</v>
      </c>
      <c r="E22">
        <f>COUNTIFS(Stock!$C$7:$C$66,B22,Stock!$X$7:$X$66,"&gt;0")</f>
        <v>1</v>
      </c>
      <c r="F22" s="10">
        <f>SUMIFS(Stock!$Y$7:$Y$66,Stock!$C$7:$C$66,B22)</f>
        <v>861.22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AA6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7" customWidth="1" min="2" max="2"/>
    <col width="15" customWidth="1" min="3" max="3"/>
    <col width="25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2" customWidth="1" min="23" max="23"/>
    <col width="10" customWidth="1" min="24" max="24"/>
    <col width="10" customWidth="1" min="25" max="25"/>
    <col width="10" customWidth="1" min="26" max="26"/>
    <col width="8" customWidth="1" min="27" max="27"/>
  </cols>
  <sheetData>
    <row r="2">
      <c r="B2" s="1" t="inlineStr">
        <is>
          <t>Stock position &amp; reorder</t>
        </is>
      </c>
    </row>
    <row r="3">
      <c r="B3" s="2" t="inlineStr">
        <is>
          <t>One row per SKU. Blue = master data; everything else recalculates from Movements, Open POs and Settings  ·  Sample project, placeholder data.</t>
        </is>
      </c>
    </row>
    <row r="6" ht="32" customHeight="1">
      <c r="A6" s="6" t="inlineStr">
        <is>
          <t>SKU</t>
        </is>
      </c>
      <c r="B6" s="6" t="inlineStr">
        <is>
          <t>Description</t>
        </is>
      </c>
      <c r="C6" s="6" t="inlineStr">
        <is>
          <t>Category</t>
        </is>
      </c>
      <c r="D6" s="6" t="inlineStr">
        <is>
          <t>Supplier</t>
        </is>
      </c>
      <c r="E6" s="6" t="inlineStr">
        <is>
          <t>Unit cost</t>
        </is>
      </c>
      <c r="F6" s="6" t="inlineStr">
        <is>
          <t>Sell price</t>
        </is>
      </c>
      <c r="G6" s="6" t="inlineStr">
        <is>
          <t>Opening 1 Jul</t>
        </is>
      </c>
      <c r="H6" s="6" t="inlineStr">
        <is>
          <t>Safety days</t>
        </is>
      </c>
      <c r="I6" s="6" t="inlineStr">
        <is>
          <t>MOQ</t>
        </is>
      </c>
      <c r="J6" s="6" t="inlineStr">
        <is>
          <t>Pack size</t>
        </is>
      </c>
      <c r="K6" s="6" t="inlineStr">
        <is>
          <t>Received</t>
        </is>
      </c>
      <c r="L6" s="6" t="inlineStr">
        <is>
          <t>Sold</t>
        </is>
      </c>
      <c r="M6" s="6" t="inlineStr">
        <is>
          <t>Returns</t>
        </is>
      </c>
      <c r="N6" s="6" t="inlineStr">
        <is>
          <t>Adjust.</t>
        </is>
      </c>
      <c r="O6" s="6" t="inlineStr">
        <is>
          <t>On hand</t>
        </is>
      </c>
      <c r="P6" s="6" t="inlineStr">
        <is>
          <t>Avg daily demand</t>
        </is>
      </c>
      <c r="Q6" s="6" t="inlineStr">
        <is>
          <t>Lead time</t>
        </is>
      </c>
      <c r="R6" s="6" t="inlineStr">
        <is>
          <t>Safety stock</t>
        </is>
      </c>
      <c r="S6" s="6" t="inlineStr">
        <is>
          <t>Reorder point</t>
        </is>
      </c>
      <c r="T6" s="6" t="inlineStr">
        <is>
          <t>On order</t>
        </is>
      </c>
      <c r="U6" s="6" t="inlineStr">
        <is>
          <t>Stock position</t>
        </is>
      </c>
      <c r="V6" s="6" t="inlineStr">
        <is>
          <t>Days cover</t>
        </is>
      </c>
      <c r="W6" s="6" t="inlineStr">
        <is>
          <t>Status</t>
        </is>
      </c>
      <c r="X6" s="6" t="inlineStr">
        <is>
          <t>Suggested qty</t>
        </is>
      </c>
      <c r="Y6" s="6" t="inlineStr">
        <is>
          <t>Order value</t>
        </is>
      </c>
      <c r="Z6" s="6" t="inlineStr">
        <is>
          <t>Stock value</t>
        </is>
      </c>
      <c r="AA6" s="6" t="inlineStr">
        <is>
          <t>PO line #</t>
        </is>
      </c>
    </row>
    <row r="7">
      <c r="A7" s="11" t="inlineStr">
        <is>
          <t>TT-101</t>
        </is>
      </c>
      <c r="B7" s="11" t="inlineStr">
        <is>
          <t>Road tyre 700x25c</t>
        </is>
      </c>
      <c r="C7" s="11" t="inlineStr">
        <is>
          <t>Tyres &amp; tubes</t>
        </is>
      </c>
      <c r="D7" s="11" t="inlineStr">
        <is>
          <t>Southern Cross Cycle Dist.</t>
        </is>
      </c>
      <c r="E7" s="12" t="n">
        <v>36.73</v>
      </c>
      <c r="F7" s="12" t="n">
        <v>67.12</v>
      </c>
      <c r="G7" s="11" t="n">
        <v>129</v>
      </c>
      <c r="H7" s="11" t="n">
        <v>10</v>
      </c>
      <c r="I7" s="11" t="n">
        <v>4</v>
      </c>
      <c r="J7" s="11" t="n">
        <v>1</v>
      </c>
      <c r="K7">
        <f>SUMIFS(Movements!$D$2:$D$4609,Movements!$B$2:$B$4609,$A7,Movements!$C$2:$C$4609,"Receipt")</f>
        <v>335</v>
      </c>
      <c r="L7">
        <f>SUMIFS(Movements!$D$2:$D$4609,Movements!$B$2:$B$4609,$A7,Movements!$C$2:$C$4609,"Sale")</f>
        <v>333</v>
      </c>
      <c r="M7">
        <f>SUMIFS(Movements!$D$2:$D$4609,Movements!$B$2:$B$4609,$A7,Movements!$C$2:$C$4609,"Return")</f>
        <v>1</v>
      </c>
      <c r="N7">
        <f>SUMIFS(Movements!$D$2:$D$4609,Movements!$B$2:$B$4609,$A7,Movements!$C$2:$C$4609,"Adjustment")</f>
        <v>-1</v>
      </c>
      <c r="O7">
        <f>G7+K7-L7+M7+N7</f>
        <v>131</v>
      </c>
      <c r="P7" s="13">
        <f>SUMIFS(Movements!$D$2:$D$4609,Movements!$B$2:$B$4609,$A7,Movements!$C$2:$C$4609,"Sale",Movements!$A$2:$A$4609,"&gt;="&amp;(Settings!$C$4-Settings!$C$5),Movements!$A$2:$A$4609,"&lt;"&amp;Settings!$C$4)/Settings!$C$5</f>
        <v>2.76666666666667</v>
      </c>
      <c r="Q7">
        <f>INDEX(Suppliers!$C$7:$C$11,MATCH($D7,Suppliers!$B$7:$B$11,0))</f>
        <v>7</v>
      </c>
      <c r="R7">
        <f>ROUNDUP(ROUND(P7*H7,6),0)</f>
        <v>28</v>
      </c>
      <c r="S7">
        <f>ROUNDUP(ROUND(P7*Q7,6),0)+R7</f>
        <v>48</v>
      </c>
      <c r="T7">
        <f>SUMIFS('Open POs'!$E$7:$E$200,'Open POs'!$D$7:$D$200,$A7)</f>
        <v>0</v>
      </c>
      <c r="U7">
        <f>O7+T7</f>
        <v>131</v>
      </c>
      <c r="V7" s="14">
        <f>IF(P7=0,"",O7/P7)</f>
        <v>47.3493975903615</v>
      </c>
      <c r="W7" s="15" t="str">
        <f>IF(O7&lt;=0,"STOCKOUT",IF(U7&lt;=S7,"REORDER",IF(O7&lt;=S7,"ON ORDER","OK")))</f>
        <v>OK</v>
      </c>
      <c r="X7">
        <f>IF(U7&lt;=S7,CEILING(MAX(I7,S7+ROUNDUP(ROUND(P7*Settings!$C$6,6),0)-U7),J7),0)</f>
        <v>0</v>
      </c>
      <c r="Y7" s="16">
        <f>X7*E7</f>
        <v>0</v>
      </c>
      <c r="Z7" s="16">
        <f>O7*E7</f>
        <v>4811.63</v>
      </c>
      <c r="AA7">
        <f>IF(X7&gt;0,COUNTIF($X$7:X7,"&gt;0"),"")</f>
      </c>
    </row>
    <row r="8">
      <c r="A8" s="11" t="inlineStr">
        <is>
          <t>TT-102</t>
        </is>
      </c>
      <c r="B8" s="11" t="inlineStr">
        <is>
          <t>Road tyre 700x28c</t>
        </is>
      </c>
      <c r="C8" s="11" t="inlineStr">
        <is>
          <t>Tyres &amp; tubes</t>
        </is>
      </c>
      <c r="D8" s="11" t="inlineStr">
        <is>
          <t>Southern Cross Cycle Dist.</t>
        </is>
      </c>
      <c r="E8" s="12" t="n">
        <v>41.32</v>
      </c>
      <c r="F8" s="12" t="n">
        <v>87.36</v>
      </c>
      <c r="G8" s="11" t="n">
        <v>3</v>
      </c>
      <c r="H8" s="11" t="n">
        <v>7</v>
      </c>
      <c r="I8" s="11" t="n">
        <v>2</v>
      </c>
      <c r="J8" s="11" t="n">
        <v>1</v>
      </c>
      <c r="K8">
        <f>SUMIFS(Movements!$D$2:$D$4609,Movements!$B$2:$B$4609,$A8,Movements!$C$2:$C$4609,"Receipt")</f>
        <v>4</v>
      </c>
      <c r="L8">
        <f>SUMIFS(Movements!$D$2:$D$4609,Movements!$B$2:$B$4609,$A8,Movements!$C$2:$C$4609,"Sale")</f>
        <v>6</v>
      </c>
      <c r="M8">
        <f>SUMIFS(Movements!$D$2:$D$4609,Movements!$B$2:$B$4609,$A8,Movements!$C$2:$C$4609,"Return")</f>
        <v>0</v>
      </c>
      <c r="N8">
        <f>SUMIFS(Movements!$D$2:$D$4609,Movements!$B$2:$B$4609,$A8,Movements!$C$2:$C$4609,"Adjustment")</f>
        <v>0</v>
      </c>
      <c r="O8">
        <f>G8+K8-L8+M8+N8</f>
        <v>1</v>
      </c>
      <c r="P8" s="13">
        <f>SUMIFS(Movements!$D$2:$D$4609,Movements!$B$2:$B$4609,$A8,Movements!$C$2:$C$4609,"Sale",Movements!$A$2:$A$4609,"&gt;="&amp;(Settings!$C$4-Settings!$C$5),Movements!$A$2:$A$4609,"&lt;"&amp;Settings!$C$4)/Settings!$C$5</f>
        <v>0.0666666666666667</v>
      </c>
      <c r="Q8">
        <f>INDEX(Suppliers!$C$7:$C$11,MATCH($D8,Suppliers!$B$7:$B$11,0))</f>
        <v>7</v>
      </c>
      <c r="R8">
        <f>ROUNDUP(ROUND(P8*H8,6),0)</f>
        <v>1</v>
      </c>
      <c r="S8">
        <f>ROUNDUP(ROUND(P8*Q8,6),0)+R8</f>
        <v>2</v>
      </c>
      <c r="T8">
        <f>SUMIFS('Open POs'!$E$7:$E$200,'Open POs'!$D$7:$D$200,$A8)</f>
        <v>0</v>
      </c>
      <c r="U8">
        <f>O8+T8</f>
        <v>1</v>
      </c>
      <c r="V8" s="14">
        <f>IF(P8=0,"",O8/P8)</f>
        <v>15</v>
      </c>
      <c r="W8" s="15" t="str">
        <f>IF(O8&lt;=0,"STOCKOUT",IF(U8&lt;=S8,"REORDER",IF(O8&lt;=S8,"ON ORDER","OK")))</f>
        <v>REORDER</v>
      </c>
      <c r="X8">
        <f>IF(U8&lt;=S8,CEILING(MAX(I8,S8+ROUNDUP(ROUND(P8*Settings!$C$6,6),0)-U8),J8),0)</f>
        <v>3</v>
      </c>
      <c r="Y8" s="16">
        <f>X8*E8</f>
        <v>123.96</v>
      </c>
      <c r="Z8" s="16">
        <f>O8*E8</f>
        <v>41.32</v>
      </c>
      <c r="AA8">
        <f>IF(X8&gt;0,COUNTIF($X$7:X8,"&gt;0"),"")</f>
        <v>1</v>
      </c>
    </row>
    <row r="9">
      <c r="A9" s="11" t="inlineStr">
        <is>
          <t>TT-103</t>
        </is>
      </c>
      <c r="B9" s="11" t="inlineStr">
        <is>
          <t>Gravel tyre 700x40c</t>
        </is>
      </c>
      <c r="C9" s="11" t="inlineStr">
        <is>
          <t>Tyres &amp; tubes</t>
        </is>
      </c>
      <c r="D9" s="11" t="inlineStr">
        <is>
          <t>Alloy &amp; Rubber Co.</t>
        </is>
      </c>
      <c r="E9" s="12" t="n">
        <v>20.65</v>
      </c>
      <c r="F9" s="12" t="n">
        <v>38.14</v>
      </c>
      <c r="G9" s="11" t="n">
        <v>15</v>
      </c>
      <c r="H9" s="11" t="n">
        <v>5</v>
      </c>
      <c r="I9" s="11" t="n">
        <v>4</v>
      </c>
      <c r="J9" s="11" t="n">
        <v>2</v>
      </c>
      <c r="K9">
        <f>SUMIFS(Movements!$D$2:$D$4609,Movements!$B$2:$B$4609,$A9,Movements!$C$2:$C$4609,"Receipt")</f>
        <v>66</v>
      </c>
      <c r="L9">
        <f>SUMIFS(Movements!$D$2:$D$4609,Movements!$B$2:$B$4609,$A9,Movements!$C$2:$C$4609,"Sale")</f>
        <v>63</v>
      </c>
      <c r="M9">
        <f>SUMIFS(Movements!$D$2:$D$4609,Movements!$B$2:$B$4609,$A9,Movements!$C$2:$C$4609,"Return")</f>
        <v>1</v>
      </c>
      <c r="N9">
        <f>SUMIFS(Movements!$D$2:$D$4609,Movements!$B$2:$B$4609,$A9,Movements!$C$2:$C$4609,"Adjustment")</f>
        <v>-2</v>
      </c>
      <c r="O9">
        <f>G9+K9-L9+M9+N9</f>
        <v>17</v>
      </c>
      <c r="P9" s="13">
        <f>SUMIFS(Movements!$D$2:$D$4609,Movements!$B$2:$B$4609,$A9,Movements!$C$2:$C$4609,"Sale",Movements!$A$2:$A$4609,"&gt;="&amp;(Settings!$C$4-Settings!$C$5),Movements!$A$2:$A$4609,"&lt;"&amp;Settings!$C$4)/Settings!$C$5</f>
        <v>0.555555555555556</v>
      </c>
      <c r="Q9">
        <f>INDEX(Suppliers!$C$7:$C$11,MATCH($D9,Suppliers!$B$7:$B$11,0))</f>
        <v>21</v>
      </c>
      <c r="R9">
        <f>ROUNDUP(ROUND(P9*H9,6),0)</f>
        <v>3</v>
      </c>
      <c r="S9">
        <f>ROUNDUP(ROUND(P9*Q9,6),0)+R9</f>
        <v>15</v>
      </c>
      <c r="T9">
        <f>SUMIFS('Open POs'!$E$7:$E$200,'Open POs'!$D$7:$D$200,$A9)</f>
        <v>0</v>
      </c>
      <c r="U9">
        <f>O9+T9</f>
        <v>17</v>
      </c>
      <c r="V9" s="14">
        <f>IF(P9=0,"",O9/P9)</f>
        <v>30.6</v>
      </c>
      <c r="W9" s="15" t="str">
        <f>IF(O9&lt;=0,"STOCKOUT",IF(U9&lt;=S9,"REORDER",IF(O9&lt;=S9,"ON ORDER","OK")))</f>
        <v>OK</v>
      </c>
      <c r="X9">
        <f>IF(U9&lt;=S9,CEILING(MAX(I9,S9+ROUNDUP(ROUND(P9*Settings!$C$6,6),0)-U9),J9),0)</f>
        <v>0</v>
      </c>
      <c r="Y9" s="16">
        <f>X9*E9</f>
        <v>0</v>
      </c>
      <c r="Z9" s="16">
        <f>O9*E9</f>
        <v>351.05</v>
      </c>
      <c r="AA9">
        <f>IF(X9&gt;0,COUNTIF($X$7:X9,"&gt;0"),"")</f>
      </c>
    </row>
    <row r="10">
      <c r="A10" s="11" t="inlineStr">
        <is>
          <t>TT-104</t>
        </is>
      </c>
      <c r="B10" s="11" t="inlineStr">
        <is>
          <t>MTB tyre 29x2.4</t>
        </is>
      </c>
      <c r="C10" s="11" t="inlineStr">
        <is>
          <t>Tyres &amp; tubes</t>
        </is>
      </c>
      <c r="D10" s="11" t="inlineStr">
        <is>
          <t>Alloy &amp; Rubber Co.</t>
        </is>
      </c>
      <c r="E10" s="12" t="n">
        <v>22.02</v>
      </c>
      <c r="F10" s="12" t="n">
        <v>43.83</v>
      </c>
      <c r="G10" s="11" t="n">
        <v>89</v>
      </c>
      <c r="H10" s="11" t="n">
        <v>7</v>
      </c>
      <c r="I10" s="11" t="n">
        <v>10</v>
      </c>
      <c r="J10" s="11" t="n">
        <v>5</v>
      </c>
      <c r="K10">
        <f>SUMIFS(Movements!$D$2:$D$4609,Movements!$B$2:$B$4609,$A10,Movements!$C$2:$C$4609,"Receipt")</f>
        <v>290</v>
      </c>
      <c r="L10">
        <f>SUMIFS(Movements!$D$2:$D$4609,Movements!$B$2:$B$4609,$A10,Movements!$C$2:$C$4609,"Sale")</f>
        <v>305</v>
      </c>
      <c r="M10">
        <f>SUMIFS(Movements!$D$2:$D$4609,Movements!$B$2:$B$4609,$A10,Movements!$C$2:$C$4609,"Return")</f>
        <v>0</v>
      </c>
      <c r="N10">
        <f>SUMIFS(Movements!$D$2:$D$4609,Movements!$B$2:$B$4609,$A10,Movements!$C$2:$C$4609,"Adjustment")</f>
        <v>-4</v>
      </c>
      <c r="O10">
        <f>G10+K10-L10+M10+N10</f>
        <v>70</v>
      </c>
      <c r="P10" s="13">
        <f>SUMIFS(Movements!$D$2:$D$4609,Movements!$B$2:$B$4609,$A10,Movements!$C$2:$C$4609,"Sale",Movements!$A$2:$A$4609,"&gt;="&amp;(Settings!$C$4-Settings!$C$5),Movements!$A$2:$A$4609,"&lt;"&amp;Settings!$C$4)/Settings!$C$5</f>
        <v>2.64444444444444</v>
      </c>
      <c r="Q10">
        <f>INDEX(Suppliers!$C$7:$C$11,MATCH($D10,Suppliers!$B$7:$B$11,0))</f>
        <v>21</v>
      </c>
      <c r="R10">
        <f>ROUNDUP(ROUND(P10*H10,6),0)</f>
        <v>19</v>
      </c>
      <c r="S10">
        <f>ROUNDUP(ROUND(P10*Q10,6),0)+R10</f>
        <v>75</v>
      </c>
      <c r="T10">
        <f>SUMIFS('Open POs'!$E$7:$E$200,'Open POs'!$D$7:$D$200,$A10)</f>
        <v>0</v>
      </c>
      <c r="U10">
        <f>O10+T10</f>
        <v>70</v>
      </c>
      <c r="V10" s="14">
        <f>IF(P10=0,"",O10/P10)</f>
        <v>26.4705882352941</v>
      </c>
      <c r="W10" s="15" t="str">
        <f>IF(O10&lt;=0,"STOCKOUT",IF(U10&lt;=S10,"REORDER",IF(O10&lt;=S10,"ON ORDER","OK")))</f>
        <v>REORDER</v>
      </c>
      <c r="X10">
        <f>IF(U10&lt;=S10,CEILING(MAX(I10,S10+ROUNDUP(ROUND(P10*Settings!$C$6,6),0)-U10),J10),0)</f>
        <v>85</v>
      </c>
      <c r="Y10" s="16">
        <f>X10*E10</f>
        <v>1871.7</v>
      </c>
      <c r="Z10" s="16">
        <f>O10*E10</f>
        <v>1541.4</v>
      </c>
      <c r="AA10">
        <f>IF(X10&gt;0,COUNTIF($X$7:X10,"&gt;0"),"")</f>
        <v>2</v>
      </c>
    </row>
    <row r="11">
      <c r="A11" s="11" t="inlineStr">
        <is>
          <t>TT-105</t>
        </is>
      </c>
      <c r="B11" s="11" t="inlineStr">
        <is>
          <t>MTB tyre 27.5x2.3</t>
        </is>
      </c>
      <c r="C11" s="11" t="inlineStr">
        <is>
          <t>Tyres &amp; tubes</t>
        </is>
      </c>
      <c r="D11" s="11" t="inlineStr">
        <is>
          <t>Alloy &amp; Rubber Co.</t>
        </is>
      </c>
      <c r="E11" s="12" t="n">
        <v>18.92</v>
      </c>
      <c r="F11" s="12" t="n">
        <v>33.19</v>
      </c>
      <c r="G11" s="11" t="n">
        <v>104</v>
      </c>
      <c r="H11" s="11" t="n">
        <v>7</v>
      </c>
      <c r="I11" s="11" t="n">
        <v>10</v>
      </c>
      <c r="J11" s="11" t="n">
        <v>5</v>
      </c>
      <c r="K11">
        <f>SUMIFS(Movements!$D$2:$D$4609,Movements!$B$2:$B$4609,$A11,Movements!$C$2:$C$4609,"Receipt")</f>
        <v>200</v>
      </c>
      <c r="L11">
        <f>SUMIFS(Movements!$D$2:$D$4609,Movements!$B$2:$B$4609,$A11,Movements!$C$2:$C$4609,"Sale")</f>
        <v>287</v>
      </c>
      <c r="M11">
        <f>SUMIFS(Movements!$D$2:$D$4609,Movements!$B$2:$B$4609,$A11,Movements!$C$2:$C$4609,"Return")</f>
        <v>3</v>
      </c>
      <c r="N11">
        <f>SUMIFS(Movements!$D$2:$D$4609,Movements!$B$2:$B$4609,$A11,Movements!$C$2:$C$4609,"Adjustment")</f>
        <v>-2</v>
      </c>
      <c r="O11">
        <f>G11+K11-L11+M11+N11</f>
        <v>18</v>
      </c>
      <c r="P11" s="13">
        <f>SUMIFS(Movements!$D$2:$D$4609,Movements!$B$2:$B$4609,$A11,Movements!$C$2:$C$4609,"Sale",Movements!$A$2:$A$4609,"&gt;="&amp;(Settings!$C$4-Settings!$C$5),Movements!$A$2:$A$4609,"&lt;"&amp;Settings!$C$4)/Settings!$C$5</f>
        <v>2.37777777777778</v>
      </c>
      <c r="Q11">
        <f>INDEX(Suppliers!$C$7:$C$11,MATCH($D11,Suppliers!$B$7:$B$11,0))</f>
        <v>21</v>
      </c>
      <c r="R11">
        <f>ROUNDUP(ROUND(P11*H11,6),0)</f>
        <v>17</v>
      </c>
      <c r="S11">
        <f>ROUNDUP(ROUND(P11*Q11,6),0)+R11</f>
        <v>67</v>
      </c>
      <c r="T11">
        <f>SUMIFS('Open POs'!$E$7:$E$200,'Open POs'!$D$7:$D$200,$A11)</f>
        <v>60</v>
      </c>
      <c r="U11">
        <f>O11+T11</f>
        <v>78</v>
      </c>
      <c r="V11" s="14">
        <f>IF(P11=0,"",O11/P11)</f>
        <v>7.57009345794393</v>
      </c>
      <c r="W11" s="15" t="str">
        <f>IF(O11&lt;=0,"STOCKOUT",IF(U11&lt;=S11,"REORDER",IF(O11&lt;=S11,"ON ORDER","OK")))</f>
        <v>ON ORDER</v>
      </c>
      <c r="X11">
        <f>IF(U11&lt;=S11,CEILING(MAX(I11,S11+ROUNDUP(ROUND(P11*Settings!$C$6,6),0)-U11),J11),0)</f>
        <v>0</v>
      </c>
      <c r="Y11" s="16">
        <f>X11*E11</f>
        <v>0</v>
      </c>
      <c r="Z11" s="16">
        <f>O11*E11</f>
        <v>340.56</v>
      </c>
      <c r="AA11">
        <f>IF(X11&gt;0,COUNTIF($X$7:X11,"&gt;0"),"")</f>
      </c>
    </row>
    <row r="12">
      <c r="A12" s="11" t="inlineStr">
        <is>
          <t>TT-106</t>
        </is>
      </c>
      <c r="B12" s="11" t="inlineStr">
        <is>
          <t>Tube 700x23-28 presta</t>
        </is>
      </c>
      <c r="C12" s="11" t="inlineStr">
        <is>
          <t>Tyres &amp; tubes</t>
        </is>
      </c>
      <c r="D12" s="11" t="inlineStr">
        <is>
          <t>Southern Cross Cycle Dist.</t>
        </is>
      </c>
      <c r="E12" s="12" t="n">
        <v>10.71</v>
      </c>
      <c r="F12" s="12" t="n">
        <v>22.29</v>
      </c>
      <c r="G12" s="11" t="n">
        <v>88</v>
      </c>
      <c r="H12" s="11" t="n">
        <v>14</v>
      </c>
      <c r="I12" s="11" t="n">
        <v>50</v>
      </c>
      <c r="J12" s="11" t="n">
        <v>10</v>
      </c>
      <c r="K12">
        <f>SUMIFS(Movements!$D$2:$D$4609,Movements!$B$2:$B$4609,$A12,Movements!$C$2:$C$4609,"Receipt")</f>
        <v>190</v>
      </c>
      <c r="L12">
        <f>SUMIFS(Movements!$D$2:$D$4609,Movements!$B$2:$B$4609,$A12,Movements!$C$2:$C$4609,"Sale")</f>
        <v>243</v>
      </c>
      <c r="M12">
        <f>SUMIFS(Movements!$D$2:$D$4609,Movements!$B$2:$B$4609,$A12,Movements!$C$2:$C$4609,"Return")</f>
        <v>1</v>
      </c>
      <c r="N12">
        <f>SUMIFS(Movements!$D$2:$D$4609,Movements!$B$2:$B$4609,$A12,Movements!$C$2:$C$4609,"Adjustment")</f>
        <v>-2</v>
      </c>
      <c r="O12">
        <f>G12+K12-L12+M12+N12</f>
        <v>34</v>
      </c>
      <c r="P12" s="13">
        <f>SUMIFS(Movements!$D$2:$D$4609,Movements!$B$2:$B$4609,$A12,Movements!$C$2:$C$4609,"Sale",Movements!$A$2:$A$4609,"&gt;="&amp;(Settings!$C$4-Settings!$C$5),Movements!$A$2:$A$4609,"&lt;"&amp;Settings!$C$4)/Settings!$C$5</f>
        <v>2.14444444444444</v>
      </c>
      <c r="Q12">
        <f>INDEX(Suppliers!$C$7:$C$11,MATCH($D12,Suppliers!$B$7:$B$11,0))</f>
        <v>7</v>
      </c>
      <c r="R12">
        <f>ROUNDUP(ROUND(P12*H12,6),0)</f>
        <v>31</v>
      </c>
      <c r="S12">
        <f>ROUNDUP(ROUND(P12*Q12,6),0)+R12</f>
        <v>47</v>
      </c>
      <c r="T12">
        <f>SUMIFS('Open POs'!$E$7:$E$200,'Open POs'!$D$7:$D$200,$A12)</f>
        <v>0</v>
      </c>
      <c r="U12">
        <f>O12+T12</f>
        <v>34</v>
      </c>
      <c r="V12" s="14">
        <f>IF(P12=0,"",O12/P12)</f>
        <v>15.8549222797927</v>
      </c>
      <c r="W12" s="15" t="str">
        <f>IF(O12&lt;=0,"STOCKOUT",IF(U12&lt;=S12,"REORDER",IF(O12&lt;=S12,"ON ORDER","OK")))</f>
        <v>REORDER</v>
      </c>
      <c r="X12">
        <f>IF(U12&lt;=S12,CEILING(MAX(I12,S12+ROUNDUP(ROUND(P12*Settings!$C$6,6),0)-U12),J12),0)</f>
        <v>80</v>
      </c>
      <c r="Y12" s="16">
        <f>X12*E12</f>
        <v>856.8</v>
      </c>
      <c r="Z12" s="16">
        <f>O12*E12</f>
        <v>364.14</v>
      </c>
      <c r="AA12">
        <f>IF(X12&gt;0,COUNTIF($X$7:X12,"&gt;0"),"")</f>
        <v>3</v>
      </c>
    </row>
    <row r="13">
      <c r="A13" s="11" t="inlineStr">
        <is>
          <t>TT-107</t>
        </is>
      </c>
      <c r="B13" s="11" t="inlineStr">
        <is>
          <t>Tube 29x2.1-2.4 presta</t>
        </is>
      </c>
      <c r="C13" s="11" t="inlineStr">
        <is>
          <t>Tyres &amp; tubes</t>
        </is>
      </c>
      <c r="D13" s="11" t="inlineStr">
        <is>
          <t>Southern Cross Cycle Dist.</t>
        </is>
      </c>
      <c r="E13" s="12" t="n">
        <v>10.35</v>
      </c>
      <c r="F13" s="12" t="n">
        <v>18.62</v>
      </c>
      <c r="G13" s="11" t="n">
        <v>11</v>
      </c>
      <c r="H13" s="11" t="n">
        <v>7</v>
      </c>
      <c r="I13" s="11" t="n">
        <v>2</v>
      </c>
      <c r="J13" s="11" t="n">
        <v>2</v>
      </c>
      <c r="K13">
        <f>SUMIFS(Movements!$D$2:$D$4609,Movements!$B$2:$B$4609,$A13,Movements!$C$2:$C$4609,"Receipt")</f>
        <v>38</v>
      </c>
      <c r="L13">
        <f>SUMIFS(Movements!$D$2:$D$4609,Movements!$B$2:$B$4609,$A13,Movements!$C$2:$C$4609,"Sale")</f>
        <v>43</v>
      </c>
      <c r="M13">
        <f>SUMIFS(Movements!$D$2:$D$4609,Movements!$B$2:$B$4609,$A13,Movements!$C$2:$C$4609,"Return")</f>
        <v>0</v>
      </c>
      <c r="N13">
        <f>SUMIFS(Movements!$D$2:$D$4609,Movements!$B$2:$B$4609,$A13,Movements!$C$2:$C$4609,"Adjustment")</f>
        <v>0</v>
      </c>
      <c r="O13">
        <f>G13+K13-L13+M13+N13</f>
        <v>6</v>
      </c>
      <c r="P13" s="13">
        <f>SUMIFS(Movements!$D$2:$D$4609,Movements!$B$2:$B$4609,$A13,Movements!$C$2:$C$4609,"Sale",Movements!$A$2:$A$4609,"&gt;="&amp;(Settings!$C$4-Settings!$C$5),Movements!$A$2:$A$4609,"&lt;"&amp;Settings!$C$4)/Settings!$C$5</f>
        <v>0.355555555555556</v>
      </c>
      <c r="Q13">
        <f>INDEX(Suppliers!$C$7:$C$11,MATCH($D13,Suppliers!$B$7:$B$11,0))</f>
        <v>7</v>
      </c>
      <c r="R13">
        <f>ROUNDUP(ROUND(P13*H13,6),0)</f>
        <v>3</v>
      </c>
      <c r="S13">
        <f>ROUNDUP(ROUND(P13*Q13,6),0)+R13</f>
        <v>6</v>
      </c>
      <c r="T13">
        <f>SUMIFS('Open POs'!$E$7:$E$200,'Open POs'!$D$7:$D$200,$A13)</f>
        <v>0</v>
      </c>
      <c r="U13">
        <f>O13+T13</f>
        <v>6</v>
      </c>
      <c r="V13" s="14">
        <f>IF(P13=0,"",O13/P13)</f>
        <v>16.875</v>
      </c>
      <c r="W13" s="15" t="str">
        <f>IF(O13&lt;=0,"STOCKOUT",IF(U13&lt;=S13,"REORDER",IF(O13&lt;=S13,"ON ORDER","OK")))</f>
        <v>REORDER</v>
      </c>
      <c r="X13">
        <f>IF(U13&lt;=S13,CEILING(MAX(I13,S13+ROUNDUP(ROUND(P13*Settings!$C$6,6),0)-U13),J13),0)</f>
        <v>12</v>
      </c>
      <c r="Y13" s="16">
        <f>X13*E13</f>
        <v>124.2</v>
      </c>
      <c r="Z13" s="16">
        <f>O13*E13</f>
        <v>62.1</v>
      </c>
      <c r="AA13">
        <f>IF(X13&gt;0,COUNTIF($X$7:X13,"&gt;0"),"")</f>
        <v>4</v>
      </c>
    </row>
    <row r="14">
      <c r="A14" s="11" t="inlineStr">
        <is>
          <t>TT-108</t>
        </is>
      </c>
      <c r="B14" s="11" t="inlineStr">
        <is>
          <t>Tube 26x1.9-2.1 schrader</t>
        </is>
      </c>
      <c r="C14" s="11" t="inlineStr">
        <is>
          <t>Tyres &amp; tubes</t>
        </is>
      </c>
      <c r="D14" s="11" t="inlineStr">
        <is>
          <t>Southern Cross Cycle Dist.</t>
        </is>
      </c>
      <c r="E14" s="12" t="n">
        <v>5.14</v>
      </c>
      <c r="F14" s="12" t="n">
        <v>11.16</v>
      </c>
      <c r="G14" s="11" t="n">
        <v>50</v>
      </c>
      <c r="H14" s="11" t="n">
        <v>7</v>
      </c>
      <c r="I14" s="11" t="n">
        <v>50</v>
      </c>
      <c r="J14" s="11" t="n">
        <v>10</v>
      </c>
      <c r="K14">
        <f>SUMIFS(Movements!$D$2:$D$4609,Movements!$B$2:$B$4609,$A14,Movements!$C$2:$C$4609,"Receipt")</f>
        <v>0</v>
      </c>
      <c r="L14">
        <f>SUMIFS(Movements!$D$2:$D$4609,Movements!$B$2:$B$4609,$A14,Movements!$C$2:$C$4609,"Sale")</f>
        <v>18</v>
      </c>
      <c r="M14">
        <f>SUMIFS(Movements!$D$2:$D$4609,Movements!$B$2:$B$4609,$A14,Movements!$C$2:$C$4609,"Return")</f>
        <v>0</v>
      </c>
      <c r="N14">
        <f>SUMIFS(Movements!$D$2:$D$4609,Movements!$B$2:$B$4609,$A14,Movements!$C$2:$C$4609,"Adjustment")</f>
        <v>-1</v>
      </c>
      <c r="O14">
        <f>G14+K14-L14+M14+N14</f>
        <v>31</v>
      </c>
      <c r="P14" s="13">
        <f>SUMIFS(Movements!$D$2:$D$4609,Movements!$B$2:$B$4609,$A14,Movements!$C$2:$C$4609,"Sale",Movements!$A$2:$A$4609,"&gt;="&amp;(Settings!$C$4-Settings!$C$5),Movements!$A$2:$A$4609,"&lt;"&amp;Settings!$C$4)/Settings!$C$5</f>
        <v>0.144444444444444</v>
      </c>
      <c r="Q14">
        <f>INDEX(Suppliers!$C$7:$C$11,MATCH($D14,Suppliers!$B$7:$B$11,0))</f>
        <v>7</v>
      </c>
      <c r="R14">
        <f>ROUNDUP(ROUND(P14*H14,6),0)</f>
        <v>2</v>
      </c>
      <c r="S14">
        <f>ROUNDUP(ROUND(P14*Q14,6),0)+R14</f>
        <v>4</v>
      </c>
      <c r="T14">
        <f>SUMIFS('Open POs'!$E$7:$E$200,'Open POs'!$D$7:$D$200,$A14)</f>
        <v>0</v>
      </c>
      <c r="U14">
        <f>O14+T14</f>
        <v>31</v>
      </c>
      <c r="V14" s="14">
        <f>IF(P14=0,"",O14/P14)</f>
        <v>214.615384615385</v>
      </c>
      <c r="W14" s="15" t="str">
        <f>IF(O14&lt;=0,"STOCKOUT",IF(U14&lt;=S14,"REORDER",IF(O14&lt;=S14,"ON ORDER","OK")))</f>
        <v>OK</v>
      </c>
      <c r="X14">
        <f>IF(U14&lt;=S14,CEILING(MAX(I14,S14+ROUNDUP(ROUND(P14*Settings!$C$6,6),0)-U14),J14),0)</f>
        <v>0</v>
      </c>
      <c r="Y14" s="16">
        <f>X14*E14</f>
        <v>0</v>
      </c>
      <c r="Z14" s="16">
        <f>O14*E14</f>
        <v>159.34</v>
      </c>
      <c r="AA14">
        <f>IF(X14&gt;0,COUNTIF($X$7:X14,"&gt;0"),"")</f>
      </c>
    </row>
    <row r="15">
      <c r="A15" s="11" t="inlineStr">
        <is>
          <t>TT-109</t>
        </is>
      </c>
      <c r="B15" s="11" t="inlineStr">
        <is>
          <t>Tubeless sealant 500ml</t>
        </is>
      </c>
      <c r="C15" s="11" t="inlineStr">
        <is>
          <t>Tyres &amp; tubes</t>
        </is>
      </c>
      <c r="D15" s="11" t="inlineStr">
        <is>
          <t>Velo Parts Wholesale</t>
        </is>
      </c>
      <c r="E15" s="12" t="n">
        <v>25.19</v>
      </c>
      <c r="F15" s="12" t="n">
        <v>53.11</v>
      </c>
      <c r="G15" s="11" t="n">
        <v>134</v>
      </c>
      <c r="H15" s="11" t="n">
        <v>7</v>
      </c>
      <c r="I15" s="11" t="n">
        <v>2</v>
      </c>
      <c r="J15" s="11" t="n">
        <v>2</v>
      </c>
      <c r="K15">
        <f>SUMIFS(Movements!$D$2:$D$4609,Movements!$B$2:$B$4609,$A15,Movements!$C$2:$C$4609,"Receipt")</f>
        <v>382</v>
      </c>
      <c r="L15">
        <f>SUMIFS(Movements!$D$2:$D$4609,Movements!$B$2:$B$4609,$A15,Movements!$C$2:$C$4609,"Sale")</f>
        <v>375</v>
      </c>
      <c r="M15">
        <f>SUMIFS(Movements!$D$2:$D$4609,Movements!$B$2:$B$4609,$A15,Movements!$C$2:$C$4609,"Return")</f>
        <v>4</v>
      </c>
      <c r="N15">
        <f>SUMIFS(Movements!$D$2:$D$4609,Movements!$B$2:$B$4609,$A15,Movements!$C$2:$C$4609,"Adjustment")</f>
        <v>-3</v>
      </c>
      <c r="O15">
        <f>G15+K15-L15+M15+N15</f>
        <v>142</v>
      </c>
      <c r="P15" s="13">
        <f>SUMIFS(Movements!$D$2:$D$4609,Movements!$B$2:$B$4609,$A15,Movements!$C$2:$C$4609,"Sale",Movements!$A$2:$A$4609,"&gt;="&amp;(Settings!$C$4-Settings!$C$5),Movements!$A$2:$A$4609,"&lt;"&amp;Settings!$C$4)/Settings!$C$5</f>
        <v>3.22222222222222</v>
      </c>
      <c r="Q15">
        <f>INDEX(Suppliers!$C$7:$C$11,MATCH($D15,Suppliers!$B$7:$B$11,0))</f>
        <v>14</v>
      </c>
      <c r="R15">
        <f>ROUNDUP(ROUND(P15*H15,6),0)</f>
        <v>23</v>
      </c>
      <c r="S15">
        <f>ROUNDUP(ROUND(P15*Q15,6),0)+R15</f>
        <v>69</v>
      </c>
      <c r="T15">
        <f>SUMIFS('Open POs'!$E$7:$E$200,'Open POs'!$D$7:$D$200,$A15)</f>
        <v>0</v>
      </c>
      <c r="U15">
        <f>O15+T15</f>
        <v>142</v>
      </c>
      <c r="V15" s="14">
        <f>IF(P15=0,"",O15/P15)</f>
        <v>44.0689655172414</v>
      </c>
      <c r="W15" s="15" t="str">
        <f>IF(O15&lt;=0,"STOCKOUT",IF(U15&lt;=S15,"REORDER",IF(O15&lt;=S15,"ON ORDER","OK")))</f>
        <v>OK</v>
      </c>
      <c r="X15">
        <f>IF(U15&lt;=S15,CEILING(MAX(I15,S15+ROUNDUP(ROUND(P15*Settings!$C$6,6),0)-U15),J15),0)</f>
        <v>0</v>
      </c>
      <c r="Y15" s="16">
        <f>X15*E15</f>
        <v>0</v>
      </c>
      <c r="Z15" s="16">
        <f>O15*E15</f>
        <v>3576.98</v>
      </c>
      <c r="AA15">
        <f>IF(X15&gt;0,COUNTIF($X$7:X15,"&gt;0"),"")</f>
      </c>
    </row>
    <row r="16">
      <c r="A16" s="11" t="inlineStr">
        <is>
          <t>TT-110</t>
        </is>
      </c>
      <c r="B16" s="11" t="inlineStr">
        <is>
          <t>Tubeless valve pair 44mm</t>
        </is>
      </c>
      <c r="C16" s="11" t="inlineStr">
        <is>
          <t>Tyres &amp; tubes</t>
        </is>
      </c>
      <c r="D16" s="11" t="inlineStr">
        <is>
          <t>Velo Parts Wholesale</t>
        </is>
      </c>
      <c r="E16" s="12" t="n">
        <v>39.89</v>
      </c>
      <c r="F16" s="12" t="n">
        <v>87.22</v>
      </c>
      <c r="G16" s="11" t="n">
        <v>65</v>
      </c>
      <c r="H16" s="11" t="n">
        <v>14</v>
      </c>
      <c r="I16" s="11" t="n">
        <v>2</v>
      </c>
      <c r="J16" s="11" t="n">
        <v>1</v>
      </c>
      <c r="K16">
        <f>SUMIFS(Movements!$D$2:$D$4609,Movements!$B$2:$B$4609,$A16,Movements!$C$2:$C$4609,"Receipt")</f>
        <v>156</v>
      </c>
      <c r="L16">
        <f>SUMIFS(Movements!$D$2:$D$4609,Movements!$B$2:$B$4609,$A16,Movements!$C$2:$C$4609,"Sale")</f>
        <v>216</v>
      </c>
      <c r="M16">
        <f>SUMIFS(Movements!$D$2:$D$4609,Movements!$B$2:$B$4609,$A16,Movements!$C$2:$C$4609,"Return")</f>
        <v>4</v>
      </c>
      <c r="N16">
        <f>SUMIFS(Movements!$D$2:$D$4609,Movements!$B$2:$B$4609,$A16,Movements!$C$2:$C$4609,"Adjustment")</f>
        <v>0</v>
      </c>
      <c r="O16">
        <f>G16+K16-L16+M16+N16</f>
        <v>9</v>
      </c>
      <c r="P16" s="13">
        <f>SUMIFS(Movements!$D$2:$D$4609,Movements!$B$2:$B$4609,$A16,Movements!$C$2:$C$4609,"Sale",Movements!$A$2:$A$4609,"&gt;="&amp;(Settings!$C$4-Settings!$C$5),Movements!$A$2:$A$4609,"&lt;"&amp;Settings!$C$4)/Settings!$C$5</f>
        <v>1.93333333333333</v>
      </c>
      <c r="Q16">
        <f>INDEX(Suppliers!$C$7:$C$11,MATCH($D16,Suppliers!$B$7:$B$11,0))</f>
        <v>14</v>
      </c>
      <c r="R16">
        <f>ROUNDUP(ROUND(P16*H16,6),0)</f>
        <v>28</v>
      </c>
      <c r="S16">
        <f>ROUNDUP(ROUND(P16*Q16,6),0)+R16</f>
        <v>56</v>
      </c>
      <c r="T16">
        <f>SUMIFS('Open POs'!$E$7:$E$200,'Open POs'!$D$7:$D$200,$A16)</f>
        <v>83</v>
      </c>
      <c r="U16">
        <f>O16+T16</f>
        <v>92</v>
      </c>
      <c r="V16" s="14">
        <f>IF(P16=0,"",O16/P16)</f>
        <v>4.6551724137931</v>
      </c>
      <c r="W16" s="15" t="str">
        <f>IF(O16&lt;=0,"STOCKOUT",IF(U16&lt;=S16,"REORDER",IF(O16&lt;=S16,"ON ORDER","OK")))</f>
        <v>ON ORDER</v>
      </c>
      <c r="X16">
        <f>IF(U16&lt;=S16,CEILING(MAX(I16,S16+ROUNDUP(ROUND(P16*Settings!$C$6,6),0)-U16),J16),0)</f>
        <v>0</v>
      </c>
      <c r="Y16" s="16">
        <f>X16*E16</f>
        <v>0</v>
      </c>
      <c r="Z16" s="16">
        <f>O16*E16</f>
        <v>359.01</v>
      </c>
      <c r="AA16">
        <f>IF(X16&gt;0,COUNTIF($X$7:X16,"&gt;0"),"")</f>
      </c>
    </row>
    <row r="17">
      <c r="A17" s="11" t="inlineStr">
        <is>
          <t>DT-101</t>
        </is>
      </c>
      <c r="B17" s="11" t="inlineStr">
        <is>
          <t>Chain 11-speed</t>
        </is>
      </c>
      <c r="C17" s="11" t="inlineStr">
        <is>
          <t>Drivetrain</t>
        </is>
      </c>
      <c r="D17" s="11" t="inlineStr">
        <is>
          <t>Velo Parts Wholesale</t>
        </is>
      </c>
      <c r="E17" s="12" t="n">
        <v>22.28</v>
      </c>
      <c r="F17" s="12" t="n">
        <v>42.36</v>
      </c>
      <c r="G17" s="11" t="n">
        <v>30</v>
      </c>
      <c r="H17" s="11" t="n">
        <v>7</v>
      </c>
      <c r="I17" s="11" t="n">
        <v>5</v>
      </c>
      <c r="J17" s="11" t="n">
        <v>1</v>
      </c>
      <c r="K17">
        <f>SUMIFS(Movements!$D$2:$D$4609,Movements!$B$2:$B$4609,$A17,Movements!$C$2:$C$4609,"Receipt")</f>
        <v>119</v>
      </c>
      <c r="L17">
        <f>SUMIFS(Movements!$D$2:$D$4609,Movements!$B$2:$B$4609,$A17,Movements!$C$2:$C$4609,"Sale")</f>
        <v>113</v>
      </c>
      <c r="M17">
        <f>SUMIFS(Movements!$D$2:$D$4609,Movements!$B$2:$B$4609,$A17,Movements!$C$2:$C$4609,"Return")</f>
        <v>3</v>
      </c>
      <c r="N17">
        <f>SUMIFS(Movements!$D$2:$D$4609,Movements!$B$2:$B$4609,$A17,Movements!$C$2:$C$4609,"Adjustment")</f>
        <v>-2</v>
      </c>
      <c r="O17">
        <f>G17+K17-L17+M17+N17</f>
        <v>37</v>
      </c>
      <c r="P17" s="13">
        <f>SUMIFS(Movements!$D$2:$D$4609,Movements!$B$2:$B$4609,$A17,Movements!$C$2:$C$4609,"Sale",Movements!$A$2:$A$4609,"&gt;="&amp;(Settings!$C$4-Settings!$C$5),Movements!$A$2:$A$4609,"&lt;"&amp;Settings!$C$4)/Settings!$C$5</f>
        <v>0.977777777777778</v>
      </c>
      <c r="Q17">
        <f>INDEX(Suppliers!$C$7:$C$11,MATCH($D17,Suppliers!$B$7:$B$11,0))</f>
        <v>14</v>
      </c>
      <c r="R17">
        <f>ROUNDUP(ROUND(P17*H17,6),0)</f>
        <v>7</v>
      </c>
      <c r="S17">
        <f>ROUNDUP(ROUND(P17*Q17,6),0)+R17</f>
        <v>21</v>
      </c>
      <c r="T17">
        <f>SUMIFS('Open POs'!$E$7:$E$200,'Open POs'!$D$7:$D$200,$A17)</f>
        <v>0</v>
      </c>
      <c r="U17">
        <f>O17+T17</f>
        <v>37</v>
      </c>
      <c r="V17" s="14">
        <f>IF(P17=0,"",O17/P17)</f>
        <v>37.8409090909091</v>
      </c>
      <c r="W17" s="15" t="str">
        <f>IF(O17&lt;=0,"STOCKOUT",IF(U17&lt;=S17,"REORDER",IF(O17&lt;=S17,"ON ORDER","OK")))</f>
        <v>OK</v>
      </c>
      <c r="X17">
        <f>IF(U17&lt;=S17,CEILING(MAX(I17,S17+ROUNDUP(ROUND(P17*Settings!$C$6,6),0)-U17),J17),0)</f>
        <v>0</v>
      </c>
      <c r="Y17" s="16">
        <f>X17*E17</f>
        <v>0</v>
      </c>
      <c r="Z17" s="16">
        <f>O17*E17</f>
        <v>824.36</v>
      </c>
      <c r="AA17">
        <f>IF(X17&gt;0,COUNTIF($X$7:X17,"&gt;0"),"")</f>
      </c>
    </row>
    <row r="18">
      <c r="A18" s="11" t="inlineStr">
        <is>
          <t>DT-102</t>
        </is>
      </c>
      <c r="B18" s="11" t="inlineStr">
        <is>
          <t>Chain 12-speed</t>
        </is>
      </c>
      <c r="C18" s="11" t="inlineStr">
        <is>
          <t>Drivetrain</t>
        </is>
      </c>
      <c r="D18" s="11" t="inlineStr">
        <is>
          <t>Velo Parts Wholesale</t>
        </is>
      </c>
      <c r="E18" s="12" t="n">
        <v>42.82</v>
      </c>
      <c r="F18" s="12" t="n">
        <v>74.40000000000001</v>
      </c>
      <c r="G18" s="11" t="n">
        <v>3</v>
      </c>
      <c r="H18" s="11" t="n">
        <v>10</v>
      </c>
      <c r="I18" s="11" t="n">
        <v>1</v>
      </c>
      <c r="J18" s="11" t="n">
        <v>1</v>
      </c>
      <c r="K18">
        <f>SUMIFS(Movements!$D$2:$D$4609,Movements!$B$2:$B$4609,$A18,Movements!$C$2:$C$4609,"Receipt")</f>
        <v>19</v>
      </c>
      <c r="L18">
        <f>SUMIFS(Movements!$D$2:$D$4609,Movements!$B$2:$B$4609,$A18,Movements!$C$2:$C$4609,"Sale")</f>
        <v>18</v>
      </c>
      <c r="M18">
        <f>SUMIFS(Movements!$D$2:$D$4609,Movements!$B$2:$B$4609,$A18,Movements!$C$2:$C$4609,"Return")</f>
        <v>0</v>
      </c>
      <c r="N18">
        <f>SUMIFS(Movements!$D$2:$D$4609,Movements!$B$2:$B$4609,$A18,Movements!$C$2:$C$4609,"Adjustment")</f>
        <v>-2</v>
      </c>
      <c r="O18">
        <f>G18+K18-L18+M18+N18</f>
        <v>2</v>
      </c>
      <c r="P18" s="13">
        <f>SUMIFS(Movements!$D$2:$D$4609,Movements!$B$2:$B$4609,$A18,Movements!$C$2:$C$4609,"Sale",Movements!$A$2:$A$4609,"&gt;="&amp;(Settings!$C$4-Settings!$C$5),Movements!$A$2:$A$4609,"&lt;"&amp;Settings!$C$4)/Settings!$C$5</f>
        <v>0.166666666666667</v>
      </c>
      <c r="Q18">
        <f>INDEX(Suppliers!$C$7:$C$11,MATCH($D18,Suppliers!$B$7:$B$11,0))</f>
        <v>14</v>
      </c>
      <c r="R18">
        <f>ROUNDUP(ROUND(P18*H18,6),0)</f>
        <v>2</v>
      </c>
      <c r="S18">
        <f>ROUNDUP(ROUND(P18*Q18,6),0)+R18</f>
        <v>5</v>
      </c>
      <c r="T18">
        <f>SUMIFS('Open POs'!$E$7:$E$200,'Open POs'!$D$7:$D$200,$A18)</f>
        <v>5</v>
      </c>
      <c r="U18">
        <f>O18+T18</f>
        <v>7</v>
      </c>
      <c r="V18" s="14">
        <f>IF(P18=0,"",O18/P18)</f>
        <v>12</v>
      </c>
      <c r="W18" s="15" t="str">
        <f>IF(O18&lt;=0,"STOCKOUT",IF(U18&lt;=S18,"REORDER",IF(O18&lt;=S18,"ON ORDER","OK")))</f>
        <v>ON ORDER</v>
      </c>
      <c r="X18">
        <f>IF(U18&lt;=S18,CEILING(MAX(I18,S18+ROUNDUP(ROUND(P18*Settings!$C$6,6),0)-U18),J18),0)</f>
        <v>0</v>
      </c>
      <c r="Y18" s="16">
        <f>X18*E18</f>
        <v>0</v>
      </c>
      <c r="Z18" s="16">
        <f>O18*E18</f>
        <v>85.64</v>
      </c>
      <c r="AA18">
        <f>IF(X18&gt;0,COUNTIF($X$7:X18,"&gt;0"),"")</f>
      </c>
    </row>
    <row r="19">
      <c r="A19" s="11" t="inlineStr">
        <is>
          <t>DT-103</t>
        </is>
      </c>
      <c r="B19" s="11" t="inlineStr">
        <is>
          <t>Cassette 11-34 11sp</t>
        </is>
      </c>
      <c r="C19" s="11" t="inlineStr">
        <is>
          <t>Drivetrain</t>
        </is>
      </c>
      <c r="D19" s="11" t="inlineStr">
        <is>
          <t>Pacific Bike Imports</t>
        </is>
      </c>
      <c r="E19" s="12" t="n">
        <v>108.88</v>
      </c>
      <c r="F19" s="12" t="n">
        <v>189.15</v>
      </c>
      <c r="G19" s="11" t="n">
        <v>92</v>
      </c>
      <c r="H19" s="11" t="n">
        <v>14</v>
      </c>
      <c r="I19" s="11" t="n">
        <v>2</v>
      </c>
      <c r="J19" s="11" t="n">
        <v>1</v>
      </c>
      <c r="K19">
        <f>SUMIFS(Movements!$D$2:$D$4609,Movements!$B$2:$B$4609,$A19,Movements!$C$2:$C$4609,"Receipt")</f>
        <v>134</v>
      </c>
      <c r="L19">
        <f>SUMIFS(Movements!$D$2:$D$4609,Movements!$B$2:$B$4609,$A19,Movements!$C$2:$C$4609,"Sale")</f>
        <v>196</v>
      </c>
      <c r="M19">
        <f>SUMIFS(Movements!$D$2:$D$4609,Movements!$B$2:$B$4609,$A19,Movements!$C$2:$C$4609,"Return")</f>
        <v>3</v>
      </c>
      <c r="N19">
        <f>SUMIFS(Movements!$D$2:$D$4609,Movements!$B$2:$B$4609,$A19,Movements!$C$2:$C$4609,"Adjustment")</f>
        <v>-2</v>
      </c>
      <c r="O19">
        <f>G19+K19-L19+M19+N19</f>
        <v>31</v>
      </c>
      <c r="P19" s="13">
        <f>SUMIFS(Movements!$D$2:$D$4609,Movements!$B$2:$B$4609,$A19,Movements!$C$2:$C$4609,"Sale",Movements!$A$2:$A$4609,"&gt;="&amp;(Settings!$C$4-Settings!$C$5),Movements!$A$2:$A$4609,"&lt;"&amp;Settings!$C$4)/Settings!$C$5</f>
        <v>1.62222222222222</v>
      </c>
      <c r="Q19">
        <f>INDEX(Suppliers!$C$7:$C$11,MATCH($D19,Suppliers!$B$7:$B$11,0))</f>
        <v>28</v>
      </c>
      <c r="R19">
        <f>ROUNDUP(ROUND(P19*H19,6),0)</f>
        <v>23</v>
      </c>
      <c r="S19">
        <f>ROUNDUP(ROUND(P19*Q19,6),0)+R19</f>
        <v>69</v>
      </c>
      <c r="T19">
        <f>SUMIFS('Open POs'!$E$7:$E$200,'Open POs'!$D$7:$D$200,$A19)</f>
        <v>70</v>
      </c>
      <c r="U19">
        <f>O19+T19</f>
        <v>101</v>
      </c>
      <c r="V19" s="14">
        <f>IF(P19=0,"",O19/P19)</f>
        <v>19.1095890410959</v>
      </c>
      <c r="W19" s="15" t="str">
        <f>IF(O19&lt;=0,"STOCKOUT",IF(U19&lt;=S19,"REORDER",IF(O19&lt;=S19,"ON ORDER","OK")))</f>
        <v>ON ORDER</v>
      </c>
      <c r="X19">
        <f>IF(U19&lt;=S19,CEILING(MAX(I19,S19+ROUNDUP(ROUND(P19*Settings!$C$6,6),0)-U19),J19),0)</f>
        <v>0</v>
      </c>
      <c r="Y19" s="16">
        <f>X19*E19</f>
        <v>0</v>
      </c>
      <c r="Z19" s="16">
        <f>O19*E19</f>
        <v>3375.28</v>
      </c>
      <c r="AA19">
        <f>IF(X19&gt;0,COUNTIF($X$7:X19,"&gt;0"),"")</f>
      </c>
    </row>
    <row r="20">
      <c r="A20" s="11" t="inlineStr">
        <is>
          <t>DT-104</t>
        </is>
      </c>
      <c r="B20" s="11" t="inlineStr">
        <is>
          <t>Cassette 10-51 12sp</t>
        </is>
      </c>
      <c r="C20" s="11" t="inlineStr">
        <is>
          <t>Drivetrain</t>
        </is>
      </c>
      <c r="D20" s="11" t="inlineStr">
        <is>
          <t>Pacific Bike Imports</t>
        </is>
      </c>
      <c r="E20" s="12" t="n">
        <v>136.03</v>
      </c>
      <c r="F20" s="12" t="n">
        <v>262.64</v>
      </c>
      <c r="G20" s="11" t="n">
        <v>110</v>
      </c>
      <c r="H20" s="11" t="n">
        <v>7</v>
      </c>
      <c r="I20" s="11" t="n">
        <v>1</v>
      </c>
      <c r="J20" s="11" t="n">
        <v>1</v>
      </c>
      <c r="K20">
        <f>SUMIFS(Movements!$D$2:$D$4609,Movements!$B$2:$B$4609,$A20,Movements!$C$2:$C$4609,"Receipt")</f>
        <v>226</v>
      </c>
      <c r="L20">
        <f>SUMIFS(Movements!$D$2:$D$4609,Movements!$B$2:$B$4609,$A20,Movements!$C$2:$C$4609,"Sale")</f>
        <v>260</v>
      </c>
      <c r="M20">
        <f>SUMIFS(Movements!$D$2:$D$4609,Movements!$B$2:$B$4609,$A20,Movements!$C$2:$C$4609,"Return")</f>
        <v>4</v>
      </c>
      <c r="N20">
        <f>SUMIFS(Movements!$D$2:$D$4609,Movements!$B$2:$B$4609,$A20,Movements!$C$2:$C$4609,"Adjustment")</f>
        <v>0</v>
      </c>
      <c r="O20">
        <f>G20+K20-L20+M20+N20</f>
        <v>80</v>
      </c>
      <c r="P20" s="13">
        <f>SUMIFS(Movements!$D$2:$D$4609,Movements!$B$2:$B$4609,$A20,Movements!$C$2:$C$4609,"Sale",Movements!$A$2:$A$4609,"&gt;="&amp;(Settings!$C$4-Settings!$C$5),Movements!$A$2:$A$4609,"&lt;"&amp;Settings!$C$4)/Settings!$C$5</f>
        <v>2.1</v>
      </c>
      <c r="Q20">
        <f>INDEX(Suppliers!$C$7:$C$11,MATCH($D20,Suppliers!$B$7:$B$11,0))</f>
        <v>28</v>
      </c>
      <c r="R20">
        <f>ROUNDUP(ROUND(P20*H20,6),0)</f>
        <v>15</v>
      </c>
      <c r="S20">
        <f>ROUNDUP(ROUND(P20*Q20,6),0)+R20</f>
        <v>74</v>
      </c>
      <c r="T20">
        <f>SUMIFS('Open POs'!$E$7:$E$200,'Open POs'!$D$7:$D$200,$A20)</f>
        <v>0</v>
      </c>
      <c r="U20">
        <f>O20+T20</f>
        <v>80</v>
      </c>
      <c r="V20" s="14">
        <f>IF(P20=0,"",O20/P20)</f>
        <v>38.0952380952381</v>
      </c>
      <c r="W20" s="15" t="str">
        <f>IF(O20&lt;=0,"STOCKOUT",IF(U20&lt;=S20,"REORDER",IF(O20&lt;=S20,"ON ORDER","OK")))</f>
        <v>OK</v>
      </c>
      <c r="X20">
        <f>IF(U20&lt;=S20,CEILING(MAX(I20,S20+ROUNDUP(ROUND(P20*Settings!$C$6,6),0)-U20),J20),0)</f>
        <v>0</v>
      </c>
      <c r="Y20" s="16">
        <f>X20*E20</f>
        <v>0</v>
      </c>
      <c r="Z20" s="16">
        <f>O20*E20</f>
        <v>10882.4</v>
      </c>
      <c r="AA20">
        <f>IF(X20&gt;0,COUNTIF($X$7:X20,"&gt;0"),"")</f>
      </c>
    </row>
    <row r="21">
      <c r="A21" s="11" t="inlineStr">
        <is>
          <t>DT-105</t>
        </is>
      </c>
      <c r="B21" s="11" t="inlineStr">
        <is>
          <t>Chainring 32T narrow-wide</t>
        </is>
      </c>
      <c r="C21" s="11" t="inlineStr">
        <is>
          <t>Drivetrain</t>
        </is>
      </c>
      <c r="D21" s="11" t="inlineStr">
        <is>
          <t>Trailhead Components</t>
        </is>
      </c>
      <c r="E21" s="12" t="n">
        <v>64.34</v>
      </c>
      <c r="F21" s="12" t="n">
        <v>116.48</v>
      </c>
      <c r="G21" s="11" t="n">
        <v>18</v>
      </c>
      <c r="H21" s="11" t="n">
        <v>10</v>
      </c>
      <c r="I21" s="11" t="n">
        <v>4</v>
      </c>
      <c r="J21" s="11" t="n">
        <v>1</v>
      </c>
      <c r="K21">
        <f>SUMIFS(Movements!$D$2:$D$4609,Movements!$B$2:$B$4609,$A21,Movements!$C$2:$C$4609,"Receipt")</f>
        <v>44</v>
      </c>
      <c r="L21">
        <f>SUMIFS(Movements!$D$2:$D$4609,Movements!$B$2:$B$4609,$A21,Movements!$C$2:$C$4609,"Sale")</f>
        <v>63</v>
      </c>
      <c r="M21">
        <f>SUMIFS(Movements!$D$2:$D$4609,Movements!$B$2:$B$4609,$A21,Movements!$C$2:$C$4609,"Return")</f>
        <v>1</v>
      </c>
      <c r="N21">
        <f>SUMIFS(Movements!$D$2:$D$4609,Movements!$B$2:$B$4609,$A21,Movements!$C$2:$C$4609,"Adjustment")</f>
        <v>0</v>
      </c>
      <c r="O21">
        <f>G21+K21-L21+M21+N21</f>
        <v>0</v>
      </c>
      <c r="P21" s="13">
        <f>SUMIFS(Movements!$D$2:$D$4609,Movements!$B$2:$B$4609,$A21,Movements!$C$2:$C$4609,"Sale",Movements!$A$2:$A$4609,"&gt;="&amp;(Settings!$C$4-Settings!$C$5),Movements!$A$2:$A$4609,"&lt;"&amp;Settings!$C$4)/Settings!$C$5</f>
        <v>0.5</v>
      </c>
      <c r="Q21">
        <f>INDEX(Suppliers!$C$7:$C$11,MATCH($D21,Suppliers!$B$7:$B$11,0))</f>
        <v>10</v>
      </c>
      <c r="R21">
        <f>ROUNDUP(ROUND(P21*H21,6),0)</f>
        <v>5</v>
      </c>
      <c r="S21">
        <f>ROUNDUP(ROUND(P21*Q21,6),0)+R21</f>
        <v>10</v>
      </c>
      <c r="T21">
        <f>SUMIFS('Open POs'!$E$7:$E$200,'Open POs'!$D$7:$D$200,$A21)</f>
        <v>17</v>
      </c>
      <c r="U21">
        <f>O21+T21</f>
        <v>17</v>
      </c>
      <c r="V21" s="14">
        <f>IF(P21=0,"",O21/P21)</f>
        <v>0</v>
      </c>
      <c r="W21" s="15" t="str">
        <f>IF(O21&lt;=0,"STOCKOUT",IF(U21&lt;=S21,"REORDER",IF(O21&lt;=S21,"ON ORDER","OK")))</f>
        <v>STOCKOUT</v>
      </c>
      <c r="X21">
        <f>IF(U21&lt;=S21,CEILING(MAX(I21,S21+ROUNDUP(ROUND(P21*Settings!$C$6,6),0)-U21),J21),0)</f>
        <v>0</v>
      </c>
      <c r="Y21" s="16">
        <f>X21*E21</f>
        <v>0</v>
      </c>
      <c r="Z21" s="16">
        <f>O21*E21</f>
        <v>0</v>
      </c>
      <c r="AA21">
        <f>IF(X21&gt;0,COUNTIF($X$7:X21,"&gt;0"),"")</f>
      </c>
    </row>
    <row r="22">
      <c r="A22" s="11" t="inlineStr">
        <is>
          <t>DT-106</t>
        </is>
      </c>
      <c r="B22" s="11" t="inlineStr">
        <is>
          <t>Rear derailleur 11sp</t>
        </is>
      </c>
      <c r="C22" s="11" t="inlineStr">
        <is>
          <t>Drivetrain</t>
        </is>
      </c>
      <c r="D22" s="11" t="inlineStr">
        <is>
          <t>Pacific Bike Imports</t>
        </is>
      </c>
      <c r="E22" s="12" t="n">
        <v>97.68000000000001</v>
      </c>
      <c r="F22" s="12" t="n">
        <v>182.22</v>
      </c>
      <c r="G22" s="11" t="n">
        <v>24</v>
      </c>
      <c r="H22" s="11" t="n">
        <v>10</v>
      </c>
      <c r="I22" s="11" t="n">
        <v>1</v>
      </c>
      <c r="J22" s="11" t="n">
        <v>1</v>
      </c>
      <c r="K22">
        <f>SUMIFS(Movements!$D$2:$D$4609,Movements!$B$2:$B$4609,$A22,Movements!$C$2:$C$4609,"Receipt")</f>
        <v>99</v>
      </c>
      <c r="L22">
        <f>SUMIFS(Movements!$D$2:$D$4609,Movements!$B$2:$B$4609,$A22,Movements!$C$2:$C$4609,"Sale")</f>
        <v>101</v>
      </c>
      <c r="M22">
        <f>SUMIFS(Movements!$D$2:$D$4609,Movements!$B$2:$B$4609,$A22,Movements!$C$2:$C$4609,"Return")</f>
        <v>1</v>
      </c>
      <c r="N22">
        <f>SUMIFS(Movements!$D$2:$D$4609,Movements!$B$2:$B$4609,$A22,Movements!$C$2:$C$4609,"Adjustment")</f>
        <v>0</v>
      </c>
      <c r="O22">
        <f>G22+K22-L22+M22+N22</f>
        <v>23</v>
      </c>
      <c r="P22" s="13">
        <f>SUMIFS(Movements!$D$2:$D$4609,Movements!$B$2:$B$4609,$A22,Movements!$C$2:$C$4609,"Sale",Movements!$A$2:$A$4609,"&gt;="&amp;(Settings!$C$4-Settings!$C$5),Movements!$A$2:$A$4609,"&lt;"&amp;Settings!$C$4)/Settings!$C$5</f>
        <v>0.844444444444444</v>
      </c>
      <c r="Q22">
        <f>INDEX(Suppliers!$C$7:$C$11,MATCH($D22,Suppliers!$B$7:$B$11,0))</f>
        <v>28</v>
      </c>
      <c r="R22">
        <f>ROUNDUP(ROUND(P22*H22,6),0)</f>
        <v>9</v>
      </c>
      <c r="S22">
        <f>ROUNDUP(ROUND(P22*Q22,6),0)+R22</f>
        <v>33</v>
      </c>
      <c r="T22">
        <f>SUMIFS('Open POs'!$E$7:$E$200,'Open POs'!$D$7:$D$200,$A22)</f>
        <v>33</v>
      </c>
      <c r="U22">
        <f>O22+T22</f>
        <v>56</v>
      </c>
      <c r="V22" s="14">
        <f>IF(P22=0,"",O22/P22)</f>
        <v>27.2368421052632</v>
      </c>
      <c r="W22" s="15" t="str">
        <f>IF(O22&lt;=0,"STOCKOUT",IF(U22&lt;=S22,"REORDER",IF(O22&lt;=S22,"ON ORDER","OK")))</f>
        <v>ON ORDER</v>
      </c>
      <c r="X22">
        <f>IF(U22&lt;=S22,CEILING(MAX(I22,S22+ROUNDUP(ROUND(P22*Settings!$C$6,6),0)-U22),J22),0)</f>
        <v>0</v>
      </c>
      <c r="Y22" s="16">
        <f>X22*E22</f>
        <v>0</v>
      </c>
      <c r="Z22" s="16">
        <f>O22*E22</f>
        <v>2246.64</v>
      </c>
      <c r="AA22">
        <f>IF(X22&gt;0,COUNTIF($X$7:X22,"&gt;0"),"")</f>
      </c>
    </row>
    <row r="23">
      <c r="A23" s="11" t="inlineStr">
        <is>
          <t>DT-107</t>
        </is>
      </c>
      <c r="B23" s="11" t="inlineStr">
        <is>
          <t>Jockey wheel set</t>
        </is>
      </c>
      <c r="C23" s="11" t="inlineStr">
        <is>
          <t>Drivetrain</t>
        </is>
      </c>
      <c r="D23" s="11" t="inlineStr">
        <is>
          <t>Trailhead Components</t>
        </is>
      </c>
      <c r="E23" s="12" t="n">
        <v>26.6</v>
      </c>
      <c r="F23" s="12" t="n">
        <v>53.21</v>
      </c>
      <c r="G23" s="11" t="n">
        <v>13</v>
      </c>
      <c r="H23" s="11" t="n">
        <v>14</v>
      </c>
      <c r="I23" s="11" t="n">
        <v>5</v>
      </c>
      <c r="J23" s="11" t="n">
        <v>1</v>
      </c>
      <c r="K23">
        <f>SUMIFS(Movements!$D$2:$D$4609,Movements!$B$2:$B$4609,$A23,Movements!$C$2:$C$4609,"Receipt")</f>
        <v>82</v>
      </c>
      <c r="L23">
        <f>SUMIFS(Movements!$D$2:$D$4609,Movements!$B$2:$B$4609,$A23,Movements!$C$2:$C$4609,"Sale")</f>
        <v>82</v>
      </c>
      <c r="M23">
        <f>SUMIFS(Movements!$D$2:$D$4609,Movements!$B$2:$B$4609,$A23,Movements!$C$2:$C$4609,"Return")</f>
        <v>1</v>
      </c>
      <c r="N23">
        <f>SUMIFS(Movements!$D$2:$D$4609,Movements!$B$2:$B$4609,$A23,Movements!$C$2:$C$4609,"Adjustment")</f>
        <v>0</v>
      </c>
      <c r="O23">
        <f>G23+K23-L23+M23+N23</f>
        <v>14</v>
      </c>
      <c r="P23" s="13">
        <f>SUMIFS(Movements!$D$2:$D$4609,Movements!$B$2:$B$4609,$A23,Movements!$C$2:$C$4609,"Sale",Movements!$A$2:$A$4609,"&gt;="&amp;(Settings!$C$4-Settings!$C$5),Movements!$A$2:$A$4609,"&lt;"&amp;Settings!$C$4)/Settings!$C$5</f>
        <v>0.7</v>
      </c>
      <c r="Q23">
        <f>INDEX(Suppliers!$C$7:$C$11,MATCH($D23,Suppliers!$B$7:$B$11,0))</f>
        <v>10</v>
      </c>
      <c r="R23">
        <f>ROUNDUP(ROUND(P23*H23,6),0)</f>
        <v>10</v>
      </c>
      <c r="S23">
        <f>ROUNDUP(ROUND(P23*Q23,6),0)+R23</f>
        <v>17</v>
      </c>
      <c r="T23">
        <f>SUMIFS('Open POs'!$E$7:$E$200,'Open POs'!$D$7:$D$200,$A23)</f>
        <v>0</v>
      </c>
      <c r="U23">
        <f>O23+T23</f>
        <v>14</v>
      </c>
      <c r="V23" s="14">
        <f>IF(P23=0,"",O23/P23)</f>
        <v>20</v>
      </c>
      <c r="W23" s="15" t="str">
        <f>IF(O23&lt;=0,"STOCKOUT",IF(U23&lt;=S23,"REORDER",IF(O23&lt;=S23,"ON ORDER","OK")))</f>
        <v>REORDER</v>
      </c>
      <c r="X23">
        <f>IF(U23&lt;=S23,CEILING(MAX(I23,S23+ROUNDUP(ROUND(P23*Settings!$C$6,6),0)-U23),J23),0)</f>
        <v>24</v>
      </c>
      <c r="Y23" s="16">
        <f>X23*E23</f>
        <v>638.4</v>
      </c>
      <c r="Z23" s="16">
        <f>O23*E23</f>
        <v>372.4</v>
      </c>
      <c r="AA23">
        <f>IF(X23&gt;0,COUNTIF($X$7:X23,"&gt;0"),"")</f>
        <v>5</v>
      </c>
    </row>
    <row r="24">
      <c r="A24" s="11" t="inlineStr">
        <is>
          <t>DT-108</t>
        </is>
      </c>
      <c r="B24" s="11" t="inlineStr">
        <is>
          <t>Quick link 12sp (pair)</t>
        </is>
      </c>
      <c r="C24" s="11" t="inlineStr">
        <is>
          <t>Drivetrain</t>
        </is>
      </c>
      <c r="D24" s="11" t="inlineStr">
        <is>
          <t>Velo Parts Wholesale</t>
        </is>
      </c>
      <c r="E24" s="12" t="n">
        <v>14.59</v>
      </c>
      <c r="F24" s="12" t="n">
        <v>26.71</v>
      </c>
      <c r="G24" s="11" t="n">
        <v>70</v>
      </c>
      <c r="H24" s="11" t="n">
        <v>7</v>
      </c>
      <c r="I24" s="11" t="n">
        <v>5</v>
      </c>
      <c r="J24" s="11" t="n">
        <v>1</v>
      </c>
      <c r="K24">
        <f>SUMIFS(Movements!$D$2:$D$4609,Movements!$B$2:$B$4609,$A24,Movements!$C$2:$C$4609,"Receipt")</f>
        <v>298</v>
      </c>
      <c r="L24">
        <f>SUMIFS(Movements!$D$2:$D$4609,Movements!$B$2:$B$4609,$A24,Movements!$C$2:$C$4609,"Sale")</f>
        <v>284</v>
      </c>
      <c r="M24">
        <f>SUMIFS(Movements!$D$2:$D$4609,Movements!$B$2:$B$4609,$A24,Movements!$C$2:$C$4609,"Return")</f>
        <v>3</v>
      </c>
      <c r="N24">
        <f>SUMIFS(Movements!$D$2:$D$4609,Movements!$B$2:$B$4609,$A24,Movements!$C$2:$C$4609,"Adjustment")</f>
        <v>-2</v>
      </c>
      <c r="O24">
        <f>G24+K24-L24+M24+N24</f>
        <v>85</v>
      </c>
      <c r="P24" s="13">
        <f>SUMIFS(Movements!$D$2:$D$4609,Movements!$B$2:$B$4609,$A24,Movements!$C$2:$C$4609,"Sale",Movements!$A$2:$A$4609,"&gt;="&amp;(Settings!$C$4-Settings!$C$5),Movements!$A$2:$A$4609,"&lt;"&amp;Settings!$C$4)/Settings!$C$5</f>
        <v>2.4</v>
      </c>
      <c r="Q24">
        <f>INDEX(Suppliers!$C$7:$C$11,MATCH($D24,Suppliers!$B$7:$B$11,0))</f>
        <v>14</v>
      </c>
      <c r="R24">
        <f>ROUNDUP(ROUND(P24*H24,6),0)</f>
        <v>17</v>
      </c>
      <c r="S24">
        <f>ROUNDUP(ROUND(P24*Q24,6),0)+R24</f>
        <v>51</v>
      </c>
      <c r="T24">
        <f>SUMIFS('Open POs'!$E$7:$E$200,'Open POs'!$D$7:$D$200,$A24)</f>
        <v>0</v>
      </c>
      <c r="U24">
        <f>O24+T24</f>
        <v>85</v>
      </c>
      <c r="V24" s="14">
        <f>IF(P24=0,"",O24/P24)</f>
        <v>35.4166666666667</v>
      </c>
      <c r="W24" s="15" t="str">
        <f>IF(O24&lt;=0,"STOCKOUT",IF(U24&lt;=S24,"REORDER",IF(O24&lt;=S24,"ON ORDER","OK")))</f>
        <v>OK</v>
      </c>
      <c r="X24">
        <f>IF(U24&lt;=S24,CEILING(MAX(I24,S24+ROUNDUP(ROUND(P24*Settings!$C$6,6),0)-U24),J24),0)</f>
        <v>0</v>
      </c>
      <c r="Y24" s="16">
        <f>X24*E24</f>
        <v>0</v>
      </c>
      <c r="Z24" s="16">
        <f>O24*E24</f>
        <v>1240.15</v>
      </c>
      <c r="AA24">
        <f>IF(X24&gt;0,COUNTIF($X$7:X24,"&gt;0"),"")</f>
      </c>
    </row>
    <row r="25">
      <c r="A25" s="11" t="inlineStr">
        <is>
          <t>DT-109</t>
        </is>
      </c>
      <c r="B25" s="11" t="inlineStr">
        <is>
          <t>Bottom bracket BSA</t>
        </is>
      </c>
      <c r="C25" s="11" t="inlineStr">
        <is>
          <t>Drivetrain</t>
        </is>
      </c>
      <c r="D25" s="11" t="inlineStr">
        <is>
          <t>Pacific Bike Imports</t>
        </is>
      </c>
      <c r="E25" s="12" t="n">
        <v>19.32</v>
      </c>
      <c r="F25" s="12" t="n">
        <v>42.45</v>
      </c>
      <c r="G25" s="11" t="n">
        <v>22</v>
      </c>
      <c r="H25" s="11" t="n">
        <v>5</v>
      </c>
      <c r="I25" s="11" t="n">
        <v>1</v>
      </c>
      <c r="J25" s="11" t="n">
        <v>1</v>
      </c>
      <c r="K25">
        <f>SUMIFS(Movements!$D$2:$D$4609,Movements!$B$2:$B$4609,$A25,Movements!$C$2:$C$4609,"Receipt")</f>
        <v>31</v>
      </c>
      <c r="L25">
        <f>SUMIFS(Movements!$D$2:$D$4609,Movements!$B$2:$B$4609,$A25,Movements!$C$2:$C$4609,"Sale")</f>
        <v>49</v>
      </c>
      <c r="M25">
        <f>SUMIFS(Movements!$D$2:$D$4609,Movements!$B$2:$B$4609,$A25,Movements!$C$2:$C$4609,"Return")</f>
        <v>0</v>
      </c>
      <c r="N25">
        <f>SUMIFS(Movements!$D$2:$D$4609,Movements!$B$2:$B$4609,$A25,Movements!$C$2:$C$4609,"Adjustment")</f>
        <v>-1</v>
      </c>
      <c r="O25">
        <f>G25+K25-L25+M25+N25</f>
        <v>3</v>
      </c>
      <c r="P25" s="13">
        <f>SUMIFS(Movements!$D$2:$D$4609,Movements!$B$2:$B$4609,$A25,Movements!$C$2:$C$4609,"Sale",Movements!$A$2:$A$4609,"&gt;="&amp;(Settings!$C$4-Settings!$C$5),Movements!$A$2:$A$4609,"&lt;"&amp;Settings!$C$4)/Settings!$C$5</f>
        <v>0.4</v>
      </c>
      <c r="Q25">
        <f>INDEX(Suppliers!$C$7:$C$11,MATCH($D25,Suppliers!$B$7:$B$11,0))</f>
        <v>28</v>
      </c>
      <c r="R25">
        <f>ROUNDUP(ROUND(P25*H25,6),0)</f>
        <v>2</v>
      </c>
      <c r="S25">
        <f>ROUNDUP(ROUND(P25*Q25,6),0)+R25</f>
        <v>14</v>
      </c>
      <c r="T25">
        <f>SUMIFS('Open POs'!$E$7:$E$200,'Open POs'!$D$7:$D$200,$A25)</f>
        <v>18</v>
      </c>
      <c r="U25">
        <f>O25+T25</f>
        <v>21</v>
      </c>
      <c r="V25" s="14">
        <f>IF(P25=0,"",O25/P25)</f>
        <v>7.5</v>
      </c>
      <c r="W25" s="15" t="str">
        <f>IF(O25&lt;=0,"STOCKOUT",IF(U25&lt;=S25,"REORDER",IF(O25&lt;=S25,"ON ORDER","OK")))</f>
        <v>ON ORDER</v>
      </c>
      <c r="X25">
        <f>IF(U25&lt;=S25,CEILING(MAX(I25,S25+ROUNDUP(ROUND(P25*Settings!$C$6,6),0)-U25),J25),0)</f>
        <v>0</v>
      </c>
      <c r="Y25" s="16">
        <f>X25*E25</f>
        <v>0</v>
      </c>
      <c r="Z25" s="16">
        <f>O25*E25</f>
        <v>57.96</v>
      </c>
      <c r="AA25">
        <f>IF(X25&gt;0,COUNTIF($X$7:X25,"&gt;0"),"")</f>
      </c>
    </row>
    <row r="26">
      <c r="A26" s="11" t="inlineStr">
        <is>
          <t>DT-110</t>
        </is>
      </c>
      <c r="B26" s="11" t="inlineStr">
        <is>
          <t>Crankset 170mm</t>
        </is>
      </c>
      <c r="C26" s="11" t="inlineStr">
        <is>
          <t>Drivetrain</t>
        </is>
      </c>
      <c r="D26" s="11" t="inlineStr">
        <is>
          <t>Pacific Bike Imports</t>
        </is>
      </c>
      <c r="E26" s="12" t="n">
        <v>129.85</v>
      </c>
      <c r="F26" s="12" t="n">
        <v>283.36</v>
      </c>
      <c r="G26" s="11" t="n">
        <v>18</v>
      </c>
      <c r="H26" s="11" t="n">
        <v>7</v>
      </c>
      <c r="I26" s="11" t="n">
        <v>2</v>
      </c>
      <c r="J26" s="11" t="n">
        <v>1</v>
      </c>
      <c r="K26">
        <f>SUMIFS(Movements!$D$2:$D$4609,Movements!$B$2:$B$4609,$A26,Movements!$C$2:$C$4609,"Receipt")</f>
        <v>46</v>
      </c>
      <c r="L26">
        <f>SUMIFS(Movements!$D$2:$D$4609,Movements!$B$2:$B$4609,$A26,Movements!$C$2:$C$4609,"Sale")</f>
        <v>49</v>
      </c>
      <c r="M26">
        <f>SUMIFS(Movements!$D$2:$D$4609,Movements!$B$2:$B$4609,$A26,Movements!$C$2:$C$4609,"Return")</f>
        <v>1</v>
      </c>
      <c r="N26">
        <f>SUMIFS(Movements!$D$2:$D$4609,Movements!$B$2:$B$4609,$A26,Movements!$C$2:$C$4609,"Adjustment")</f>
        <v>0</v>
      </c>
      <c r="O26">
        <f>G26+K26-L26+M26+N26</f>
        <v>16</v>
      </c>
      <c r="P26" s="13">
        <f>SUMIFS(Movements!$D$2:$D$4609,Movements!$B$2:$B$4609,$A26,Movements!$C$2:$C$4609,"Sale",Movements!$A$2:$A$4609,"&gt;="&amp;(Settings!$C$4-Settings!$C$5),Movements!$A$2:$A$4609,"&lt;"&amp;Settings!$C$4)/Settings!$C$5</f>
        <v>0.388888888888889</v>
      </c>
      <c r="Q26">
        <f>INDEX(Suppliers!$C$7:$C$11,MATCH($D26,Suppliers!$B$7:$B$11,0))</f>
        <v>28</v>
      </c>
      <c r="R26">
        <f>ROUNDUP(ROUND(P26*H26,6),0)</f>
        <v>3</v>
      </c>
      <c r="S26">
        <f>ROUNDUP(ROUND(P26*Q26,6),0)+R26</f>
        <v>14</v>
      </c>
      <c r="T26">
        <f>SUMIFS('Open POs'!$E$7:$E$200,'Open POs'!$D$7:$D$200,$A26)</f>
        <v>0</v>
      </c>
      <c r="U26">
        <f>O26+T26</f>
        <v>16</v>
      </c>
      <c r="V26" s="14">
        <f>IF(P26=0,"",O26/P26)</f>
        <v>41.1428571428571</v>
      </c>
      <c r="W26" s="15" t="str">
        <f>IF(O26&lt;=0,"STOCKOUT",IF(U26&lt;=S26,"REORDER",IF(O26&lt;=S26,"ON ORDER","OK")))</f>
        <v>OK</v>
      </c>
      <c r="X26">
        <f>IF(U26&lt;=S26,CEILING(MAX(I26,S26+ROUNDUP(ROUND(P26*Settings!$C$6,6),0)-U26),J26),0)</f>
        <v>0</v>
      </c>
      <c r="Y26" s="16">
        <f>X26*E26</f>
        <v>0</v>
      </c>
      <c r="Z26" s="16">
        <f>O26*E26</f>
        <v>2077.6</v>
      </c>
      <c r="AA26">
        <f>IF(X26&gt;0,COUNTIF($X$7:X26,"&gt;0"),"")</f>
      </c>
    </row>
    <row r="27">
      <c r="A27" s="11" t="inlineStr">
        <is>
          <t>BR-101</t>
        </is>
      </c>
      <c r="B27" s="11" t="inlineStr">
        <is>
          <t>Disc pads resin (Shimano)</t>
        </is>
      </c>
      <c r="C27" s="11" t="inlineStr">
        <is>
          <t>Brakes</t>
        </is>
      </c>
      <c r="D27" s="11" t="inlineStr">
        <is>
          <t>Southern Cross Cycle Dist.</t>
        </is>
      </c>
      <c r="E27" s="12" t="n">
        <v>32.99</v>
      </c>
      <c r="F27" s="12" t="n">
        <v>69.13</v>
      </c>
      <c r="G27" s="11" t="n">
        <v>69</v>
      </c>
      <c r="H27" s="11" t="n">
        <v>5</v>
      </c>
      <c r="I27" s="11" t="n">
        <v>2</v>
      </c>
      <c r="J27" s="11" t="n">
        <v>1</v>
      </c>
      <c r="K27">
        <f>SUMIFS(Movements!$D$2:$D$4609,Movements!$B$2:$B$4609,$A27,Movements!$C$2:$C$4609,"Receipt")</f>
        <v>185</v>
      </c>
      <c r="L27">
        <f>SUMIFS(Movements!$D$2:$D$4609,Movements!$B$2:$B$4609,$A27,Movements!$C$2:$C$4609,"Sale")</f>
        <v>193</v>
      </c>
      <c r="M27">
        <f>SUMIFS(Movements!$D$2:$D$4609,Movements!$B$2:$B$4609,$A27,Movements!$C$2:$C$4609,"Return")</f>
        <v>0</v>
      </c>
      <c r="N27">
        <f>SUMIFS(Movements!$D$2:$D$4609,Movements!$B$2:$B$4609,$A27,Movements!$C$2:$C$4609,"Adjustment")</f>
        <v>-2</v>
      </c>
      <c r="O27">
        <f>G27+K27-L27+M27+N27</f>
        <v>59</v>
      </c>
      <c r="P27" s="13">
        <f>SUMIFS(Movements!$D$2:$D$4609,Movements!$B$2:$B$4609,$A27,Movements!$C$2:$C$4609,"Sale",Movements!$A$2:$A$4609,"&gt;="&amp;(Settings!$C$4-Settings!$C$5),Movements!$A$2:$A$4609,"&lt;"&amp;Settings!$C$4)/Settings!$C$5</f>
        <v>1.53333333333333</v>
      </c>
      <c r="Q27">
        <f>INDEX(Suppliers!$C$7:$C$11,MATCH($D27,Suppliers!$B$7:$B$11,0))</f>
        <v>7</v>
      </c>
      <c r="R27">
        <f>ROUNDUP(ROUND(P27*H27,6),0)</f>
        <v>8</v>
      </c>
      <c r="S27">
        <f>ROUNDUP(ROUND(P27*Q27,6),0)+R27</f>
        <v>19</v>
      </c>
      <c r="T27">
        <f>SUMIFS('Open POs'!$E$7:$E$200,'Open POs'!$D$7:$D$200,$A27)</f>
        <v>0</v>
      </c>
      <c r="U27">
        <f>O27+T27</f>
        <v>59</v>
      </c>
      <c r="V27" s="14">
        <f>IF(P27=0,"",O27/P27)</f>
        <v>38.4782608695652</v>
      </c>
      <c r="W27" s="15" t="str">
        <f>IF(O27&lt;=0,"STOCKOUT",IF(U27&lt;=S27,"REORDER",IF(O27&lt;=S27,"ON ORDER","OK")))</f>
        <v>OK</v>
      </c>
      <c r="X27">
        <f>IF(U27&lt;=S27,CEILING(MAX(I27,S27+ROUNDUP(ROUND(P27*Settings!$C$6,6),0)-U27),J27),0)</f>
        <v>0</v>
      </c>
      <c r="Y27" s="16">
        <f>X27*E27</f>
        <v>0</v>
      </c>
      <c r="Z27" s="16">
        <f>O27*E27</f>
        <v>1946.41</v>
      </c>
      <c r="AA27">
        <f>IF(X27&gt;0,COUNTIF($X$7:X27,"&gt;0"),"")</f>
      </c>
    </row>
    <row r="28">
      <c r="A28" s="11" t="inlineStr">
        <is>
          <t>BR-102</t>
        </is>
      </c>
      <c r="B28" s="11" t="inlineStr">
        <is>
          <t>Disc pads sintered (Shimano)</t>
        </is>
      </c>
      <c r="C28" s="11" t="inlineStr">
        <is>
          <t>Brakes</t>
        </is>
      </c>
      <c r="D28" s="11" t="inlineStr">
        <is>
          <t>Southern Cross Cycle Dist.</t>
        </is>
      </c>
      <c r="E28" s="12" t="n">
        <v>16.6</v>
      </c>
      <c r="F28" s="12" t="n">
        <v>33.03</v>
      </c>
      <c r="G28" s="11" t="n">
        <v>24</v>
      </c>
      <c r="H28" s="11" t="n">
        <v>10</v>
      </c>
      <c r="I28" s="11" t="n">
        <v>2</v>
      </c>
      <c r="J28" s="11" t="n">
        <v>1</v>
      </c>
      <c r="K28">
        <f>SUMIFS(Movements!$D$2:$D$4609,Movements!$B$2:$B$4609,$A28,Movements!$C$2:$C$4609,"Receipt")</f>
        <v>37</v>
      </c>
      <c r="L28">
        <f>SUMIFS(Movements!$D$2:$D$4609,Movements!$B$2:$B$4609,$A28,Movements!$C$2:$C$4609,"Sale")</f>
        <v>57</v>
      </c>
      <c r="M28">
        <f>SUMIFS(Movements!$D$2:$D$4609,Movements!$B$2:$B$4609,$A28,Movements!$C$2:$C$4609,"Return")</f>
        <v>0</v>
      </c>
      <c r="N28">
        <f>SUMIFS(Movements!$D$2:$D$4609,Movements!$B$2:$B$4609,$A28,Movements!$C$2:$C$4609,"Adjustment")</f>
        <v>0</v>
      </c>
      <c r="O28">
        <f>G28+K28-L28+M28+N28</f>
        <v>4</v>
      </c>
      <c r="P28" s="13">
        <f>SUMIFS(Movements!$D$2:$D$4609,Movements!$B$2:$B$4609,$A28,Movements!$C$2:$C$4609,"Sale",Movements!$A$2:$A$4609,"&gt;="&amp;(Settings!$C$4-Settings!$C$5),Movements!$A$2:$A$4609,"&lt;"&amp;Settings!$C$4)/Settings!$C$5</f>
        <v>0.455555555555556</v>
      </c>
      <c r="Q28">
        <f>INDEX(Suppliers!$C$7:$C$11,MATCH($D28,Suppliers!$B$7:$B$11,0))</f>
        <v>7</v>
      </c>
      <c r="R28">
        <f>ROUNDUP(ROUND(P28*H28,6),0)</f>
        <v>5</v>
      </c>
      <c r="S28">
        <f>ROUNDUP(ROUND(P28*Q28,6),0)+R28</f>
        <v>9</v>
      </c>
      <c r="T28">
        <f>SUMIFS('Open POs'!$E$7:$E$200,'Open POs'!$D$7:$D$200,$A28)</f>
        <v>16</v>
      </c>
      <c r="U28">
        <f>O28+T28</f>
        <v>20</v>
      </c>
      <c r="V28" s="14">
        <f>IF(P28=0,"",O28/P28)</f>
        <v>8.78048780487805</v>
      </c>
      <c r="W28" s="15" t="str">
        <f>IF(O28&lt;=0,"STOCKOUT",IF(U28&lt;=S28,"REORDER",IF(O28&lt;=S28,"ON ORDER","OK")))</f>
        <v>ON ORDER</v>
      </c>
      <c r="X28">
        <f>IF(U28&lt;=S28,CEILING(MAX(I28,S28+ROUNDUP(ROUND(P28*Settings!$C$6,6),0)-U28),J28),0)</f>
        <v>0</v>
      </c>
      <c r="Y28" s="16">
        <f>X28*E28</f>
        <v>0</v>
      </c>
      <c r="Z28" s="16">
        <f>O28*E28</f>
        <v>66.4</v>
      </c>
      <c r="AA28">
        <f>IF(X28&gt;0,COUNTIF($X$7:X28,"&gt;0"),"")</f>
      </c>
    </row>
    <row r="29">
      <c r="A29" s="11" t="inlineStr">
        <is>
          <t>BR-103</t>
        </is>
      </c>
      <c r="B29" s="11" t="inlineStr">
        <is>
          <t>Disc pads resin (SRAM)</t>
        </is>
      </c>
      <c r="C29" s="11" t="inlineStr">
        <is>
          <t>Brakes</t>
        </is>
      </c>
      <c r="D29" s="11" t="inlineStr">
        <is>
          <t>Velo Parts Wholesale</t>
        </is>
      </c>
      <c r="E29" s="12" t="n">
        <v>21.44</v>
      </c>
      <c r="F29" s="12" t="n">
        <v>43.05</v>
      </c>
      <c r="G29" s="11" t="n">
        <v>98</v>
      </c>
      <c r="H29" s="11" t="n">
        <v>14</v>
      </c>
      <c r="I29" s="11" t="n">
        <v>10</v>
      </c>
      <c r="J29" s="11" t="n">
        <v>10</v>
      </c>
      <c r="K29">
        <f>SUMIFS(Movements!$D$2:$D$4609,Movements!$B$2:$B$4609,$A29,Movements!$C$2:$C$4609,"Receipt")</f>
        <v>250</v>
      </c>
      <c r="L29">
        <f>SUMIFS(Movements!$D$2:$D$4609,Movements!$B$2:$B$4609,$A29,Movements!$C$2:$C$4609,"Sale")</f>
        <v>270</v>
      </c>
      <c r="M29">
        <f>SUMIFS(Movements!$D$2:$D$4609,Movements!$B$2:$B$4609,$A29,Movements!$C$2:$C$4609,"Return")</f>
        <v>1</v>
      </c>
      <c r="N29">
        <f>SUMIFS(Movements!$D$2:$D$4609,Movements!$B$2:$B$4609,$A29,Movements!$C$2:$C$4609,"Adjustment")</f>
        <v>-1</v>
      </c>
      <c r="O29">
        <f>G29+K29-L29+M29+N29</f>
        <v>78</v>
      </c>
      <c r="P29" s="13">
        <f>SUMIFS(Movements!$D$2:$D$4609,Movements!$B$2:$B$4609,$A29,Movements!$C$2:$C$4609,"Sale",Movements!$A$2:$A$4609,"&gt;="&amp;(Settings!$C$4-Settings!$C$5),Movements!$A$2:$A$4609,"&lt;"&amp;Settings!$C$4)/Settings!$C$5</f>
        <v>2.41111111111111</v>
      </c>
      <c r="Q29">
        <f>INDEX(Suppliers!$C$7:$C$11,MATCH($D29,Suppliers!$B$7:$B$11,0))</f>
        <v>14</v>
      </c>
      <c r="R29">
        <f>ROUNDUP(ROUND(P29*H29,6),0)</f>
        <v>34</v>
      </c>
      <c r="S29">
        <f>ROUNDUP(ROUND(P29*Q29,6),0)+R29</f>
        <v>68</v>
      </c>
      <c r="T29">
        <f>SUMIFS('Open POs'!$E$7:$E$200,'Open POs'!$D$7:$D$200,$A29)</f>
        <v>0</v>
      </c>
      <c r="U29">
        <f>O29+T29</f>
        <v>78</v>
      </c>
      <c r="V29" s="14">
        <f>IF(P29=0,"",O29/P29)</f>
        <v>32.3502304147466</v>
      </c>
      <c r="W29" s="15" t="str">
        <f>IF(O29&lt;=0,"STOCKOUT",IF(U29&lt;=S29,"REORDER",IF(O29&lt;=S29,"ON ORDER","OK")))</f>
        <v>OK</v>
      </c>
      <c r="X29">
        <f>IF(U29&lt;=S29,CEILING(MAX(I29,S29+ROUNDUP(ROUND(P29*Settings!$C$6,6),0)-U29),J29),0)</f>
        <v>0</v>
      </c>
      <c r="Y29" s="16">
        <f>X29*E29</f>
        <v>0</v>
      </c>
      <c r="Z29" s="16">
        <f>O29*E29</f>
        <v>1672.32</v>
      </c>
      <c r="AA29">
        <f>IF(X29&gt;0,COUNTIF($X$7:X29,"&gt;0"),"")</f>
      </c>
    </row>
    <row r="30">
      <c r="A30" s="11" t="inlineStr">
        <is>
          <t>BR-104</t>
        </is>
      </c>
      <c r="B30" s="11" t="inlineStr">
        <is>
          <t>Rotor 160mm 6-bolt</t>
        </is>
      </c>
      <c r="C30" s="11" t="inlineStr">
        <is>
          <t>Brakes</t>
        </is>
      </c>
      <c r="D30" s="11" t="inlineStr">
        <is>
          <t>Trailhead Components</t>
        </is>
      </c>
      <c r="E30" s="12" t="n">
        <v>21.15</v>
      </c>
      <c r="F30" s="12" t="n">
        <v>37.7</v>
      </c>
      <c r="G30" s="11" t="n">
        <v>19</v>
      </c>
      <c r="H30" s="11" t="n">
        <v>14</v>
      </c>
      <c r="I30" s="11" t="n">
        <v>1</v>
      </c>
      <c r="J30" s="11" t="n">
        <v>1</v>
      </c>
      <c r="K30">
        <f>SUMIFS(Movements!$D$2:$D$4609,Movements!$B$2:$B$4609,$A30,Movements!$C$2:$C$4609,"Receipt")</f>
        <v>60</v>
      </c>
      <c r="L30">
        <f>SUMIFS(Movements!$D$2:$D$4609,Movements!$B$2:$B$4609,$A30,Movements!$C$2:$C$4609,"Sale")</f>
        <v>53</v>
      </c>
      <c r="M30">
        <f>SUMIFS(Movements!$D$2:$D$4609,Movements!$B$2:$B$4609,$A30,Movements!$C$2:$C$4609,"Return")</f>
        <v>1</v>
      </c>
      <c r="N30">
        <f>SUMIFS(Movements!$D$2:$D$4609,Movements!$B$2:$B$4609,$A30,Movements!$C$2:$C$4609,"Adjustment")</f>
        <v>-1</v>
      </c>
      <c r="O30">
        <f>G30+K30-L30+M30+N30</f>
        <v>26</v>
      </c>
      <c r="P30" s="13">
        <f>SUMIFS(Movements!$D$2:$D$4609,Movements!$B$2:$B$4609,$A30,Movements!$C$2:$C$4609,"Sale",Movements!$A$2:$A$4609,"&gt;="&amp;(Settings!$C$4-Settings!$C$5),Movements!$A$2:$A$4609,"&lt;"&amp;Settings!$C$4)/Settings!$C$5</f>
        <v>0.444444444444444</v>
      </c>
      <c r="Q30">
        <f>INDEX(Suppliers!$C$7:$C$11,MATCH($D30,Suppliers!$B$7:$B$11,0))</f>
        <v>10</v>
      </c>
      <c r="R30">
        <f>ROUNDUP(ROUND(P30*H30,6),0)</f>
        <v>7</v>
      </c>
      <c r="S30">
        <f>ROUNDUP(ROUND(P30*Q30,6),0)+R30</f>
        <v>12</v>
      </c>
      <c r="T30">
        <f>SUMIFS('Open POs'!$E$7:$E$200,'Open POs'!$D$7:$D$200,$A30)</f>
        <v>0</v>
      </c>
      <c r="U30">
        <f>O30+T30</f>
        <v>26</v>
      </c>
      <c r="V30" s="14">
        <f>IF(P30=0,"",O30/P30)</f>
        <v>58.5</v>
      </c>
      <c r="W30" s="15" t="str">
        <f>IF(O30&lt;=0,"STOCKOUT",IF(U30&lt;=S30,"REORDER",IF(O30&lt;=S30,"ON ORDER","OK")))</f>
        <v>OK</v>
      </c>
      <c r="X30">
        <f>IF(U30&lt;=S30,CEILING(MAX(I30,S30+ROUNDUP(ROUND(P30*Settings!$C$6,6),0)-U30),J30),0)</f>
        <v>0</v>
      </c>
      <c r="Y30" s="16">
        <f>X30*E30</f>
        <v>0</v>
      </c>
      <c r="Z30" s="16">
        <f>O30*E30</f>
        <v>549.9</v>
      </c>
      <c r="AA30">
        <f>IF(X30&gt;0,COUNTIF($X$7:X30,"&gt;0"),"")</f>
      </c>
    </row>
    <row r="31">
      <c r="A31" s="11" t="inlineStr">
        <is>
          <t>BR-105</t>
        </is>
      </c>
      <c r="B31" s="11" t="inlineStr">
        <is>
          <t>Rotor 180mm centre-lock</t>
        </is>
      </c>
      <c r="C31" s="11" t="inlineStr">
        <is>
          <t>Brakes</t>
        </is>
      </c>
      <c r="D31" s="11" t="inlineStr">
        <is>
          <t>Trailhead Components</t>
        </is>
      </c>
      <c r="E31" s="12" t="n">
        <v>14.13</v>
      </c>
      <c r="F31" s="12" t="n">
        <v>26.89</v>
      </c>
      <c r="G31" s="11" t="n">
        <v>10</v>
      </c>
      <c r="H31" s="11" t="n">
        <v>7</v>
      </c>
      <c r="I31" s="11" t="n">
        <v>10</v>
      </c>
      <c r="J31" s="11" t="n">
        <v>5</v>
      </c>
      <c r="K31">
        <f>SUMIFS(Movements!$D$2:$D$4609,Movements!$B$2:$B$4609,$A31,Movements!$C$2:$C$4609,"Receipt")</f>
        <v>10</v>
      </c>
      <c r="L31">
        <f>SUMIFS(Movements!$D$2:$D$4609,Movements!$B$2:$B$4609,$A31,Movements!$C$2:$C$4609,"Sale")</f>
        <v>18</v>
      </c>
      <c r="M31">
        <f>SUMIFS(Movements!$D$2:$D$4609,Movements!$B$2:$B$4609,$A31,Movements!$C$2:$C$4609,"Return")</f>
        <v>0</v>
      </c>
      <c r="N31">
        <f>SUMIFS(Movements!$D$2:$D$4609,Movements!$B$2:$B$4609,$A31,Movements!$C$2:$C$4609,"Adjustment")</f>
        <v>0</v>
      </c>
      <c r="O31">
        <f>G31+K31-L31+M31+N31</f>
        <v>2</v>
      </c>
      <c r="P31" s="13">
        <f>SUMIFS(Movements!$D$2:$D$4609,Movements!$B$2:$B$4609,$A31,Movements!$C$2:$C$4609,"Sale",Movements!$A$2:$A$4609,"&gt;="&amp;(Settings!$C$4-Settings!$C$5),Movements!$A$2:$A$4609,"&lt;"&amp;Settings!$C$4)/Settings!$C$5</f>
        <v>0.144444444444444</v>
      </c>
      <c r="Q31">
        <f>INDEX(Suppliers!$C$7:$C$11,MATCH($D31,Suppliers!$B$7:$B$11,0))</f>
        <v>10</v>
      </c>
      <c r="R31">
        <f>ROUNDUP(ROUND(P31*H31,6),0)</f>
        <v>2</v>
      </c>
      <c r="S31">
        <f>ROUNDUP(ROUND(P31*Q31,6),0)+R31</f>
        <v>4</v>
      </c>
      <c r="T31">
        <f>SUMIFS('Open POs'!$E$7:$E$200,'Open POs'!$D$7:$D$200,$A31)</f>
        <v>0</v>
      </c>
      <c r="U31">
        <f>O31+T31</f>
        <v>2</v>
      </c>
      <c r="V31" s="14">
        <f>IF(P31=0,"",O31/P31)</f>
        <v>13.8461538461538</v>
      </c>
      <c r="W31" s="15" t="str">
        <f>IF(O31&lt;=0,"STOCKOUT",IF(U31&lt;=S31,"REORDER",IF(O31&lt;=S31,"ON ORDER","OK")))</f>
        <v>REORDER</v>
      </c>
      <c r="X31">
        <f>IF(U31&lt;=S31,CEILING(MAX(I31,S31+ROUNDUP(ROUND(P31*Settings!$C$6,6),0)-U31),J31),0)</f>
        <v>10</v>
      </c>
      <c r="Y31" s="16">
        <f>X31*E31</f>
        <v>141.3</v>
      </c>
      <c r="Z31" s="16">
        <f>O31*E31</f>
        <v>28.26</v>
      </c>
      <c r="AA31">
        <f>IF(X31&gt;0,COUNTIF($X$7:X31,"&gt;0"),"")</f>
        <v>6</v>
      </c>
    </row>
    <row r="32">
      <c r="A32" s="11" t="inlineStr">
        <is>
          <t>BR-106</t>
        </is>
      </c>
      <c r="B32" s="11" t="inlineStr">
        <is>
          <t>Brake bleed kit</t>
        </is>
      </c>
      <c r="C32" s="11" t="inlineStr">
        <is>
          <t>Brakes</t>
        </is>
      </c>
      <c r="D32" s="11" t="inlineStr">
        <is>
          <t>Velo Parts Wholesale</t>
        </is>
      </c>
      <c r="E32" s="12" t="n">
        <v>23.79</v>
      </c>
      <c r="F32" s="12" t="n">
        <v>48.43</v>
      </c>
      <c r="G32" s="11" t="n">
        <v>72</v>
      </c>
      <c r="H32" s="11" t="n">
        <v>14</v>
      </c>
      <c r="I32" s="11" t="n">
        <v>5</v>
      </c>
      <c r="J32" s="11" t="n">
        <v>1</v>
      </c>
      <c r="K32">
        <f>SUMIFS(Movements!$D$2:$D$4609,Movements!$B$2:$B$4609,$A32,Movements!$C$2:$C$4609,"Receipt")</f>
        <v>234</v>
      </c>
      <c r="L32">
        <f>SUMIFS(Movements!$D$2:$D$4609,Movements!$B$2:$B$4609,$A32,Movements!$C$2:$C$4609,"Sale")</f>
        <v>254</v>
      </c>
      <c r="M32">
        <f>SUMIFS(Movements!$D$2:$D$4609,Movements!$B$2:$B$4609,$A32,Movements!$C$2:$C$4609,"Return")</f>
        <v>4</v>
      </c>
      <c r="N32">
        <f>SUMIFS(Movements!$D$2:$D$4609,Movements!$B$2:$B$4609,$A32,Movements!$C$2:$C$4609,"Adjustment")</f>
        <v>-1</v>
      </c>
      <c r="O32">
        <f>G32+K32-L32+M32+N32</f>
        <v>55</v>
      </c>
      <c r="P32" s="13">
        <f>SUMIFS(Movements!$D$2:$D$4609,Movements!$B$2:$B$4609,$A32,Movements!$C$2:$C$4609,"Sale",Movements!$A$2:$A$4609,"&gt;="&amp;(Settings!$C$4-Settings!$C$5),Movements!$A$2:$A$4609,"&lt;"&amp;Settings!$C$4)/Settings!$C$5</f>
        <v>2.2</v>
      </c>
      <c r="Q32">
        <f>INDEX(Suppliers!$C$7:$C$11,MATCH($D32,Suppliers!$B$7:$B$11,0))</f>
        <v>14</v>
      </c>
      <c r="R32">
        <f>ROUNDUP(ROUND(P32*H32,6),0)</f>
        <v>31</v>
      </c>
      <c r="S32">
        <f>ROUNDUP(ROUND(P32*Q32,6),0)+R32</f>
        <v>62</v>
      </c>
      <c r="T32">
        <f>SUMIFS('Open POs'!$E$7:$E$200,'Open POs'!$D$7:$D$200,$A32)</f>
        <v>0</v>
      </c>
      <c r="U32">
        <f>O32+T32</f>
        <v>55</v>
      </c>
      <c r="V32" s="14">
        <f>IF(P32=0,"",O32/P32)</f>
        <v>25</v>
      </c>
      <c r="W32" s="15" t="str">
        <f>IF(O32&lt;=0,"STOCKOUT",IF(U32&lt;=S32,"REORDER",IF(O32&lt;=S32,"ON ORDER","OK")))</f>
        <v>REORDER</v>
      </c>
      <c r="X32">
        <f>IF(U32&lt;=S32,CEILING(MAX(I32,S32+ROUNDUP(ROUND(P32*Settings!$C$6,6),0)-U32),J32),0)</f>
        <v>73</v>
      </c>
      <c r="Y32" s="16">
        <f>X32*E32</f>
        <v>1736.67</v>
      </c>
      <c r="Z32" s="16">
        <f>O32*E32</f>
        <v>1308.45</v>
      </c>
      <c r="AA32">
        <f>IF(X32&gt;0,COUNTIF($X$7:X32,"&gt;0"),"")</f>
        <v>7</v>
      </c>
    </row>
    <row r="33">
      <c r="A33" s="11" t="inlineStr">
        <is>
          <t>BR-107</t>
        </is>
      </c>
      <c r="B33" s="11" t="inlineStr">
        <is>
          <t>Mineral oil 100ml</t>
        </is>
      </c>
      <c r="C33" s="11" t="inlineStr">
        <is>
          <t>Brakes</t>
        </is>
      </c>
      <c r="D33" s="11" t="inlineStr">
        <is>
          <t>Southern Cross Cycle Dist.</t>
        </is>
      </c>
      <c r="E33" s="12" t="n">
        <v>3.24</v>
      </c>
      <c r="F33" s="12" t="n">
        <v>5.55</v>
      </c>
      <c r="G33" s="11" t="n">
        <v>5</v>
      </c>
      <c r="H33" s="11" t="n">
        <v>7</v>
      </c>
      <c r="I33" s="11" t="n">
        <v>5</v>
      </c>
      <c r="J33" s="11" t="n">
        <v>5</v>
      </c>
      <c r="K33">
        <f>SUMIFS(Movements!$D$2:$D$4609,Movements!$B$2:$B$4609,$A33,Movements!$C$2:$C$4609,"Receipt")</f>
        <v>5</v>
      </c>
      <c r="L33">
        <f>SUMIFS(Movements!$D$2:$D$4609,Movements!$B$2:$B$4609,$A33,Movements!$C$2:$C$4609,"Sale")</f>
        <v>9</v>
      </c>
      <c r="M33">
        <f>SUMIFS(Movements!$D$2:$D$4609,Movements!$B$2:$B$4609,$A33,Movements!$C$2:$C$4609,"Return")</f>
        <v>0</v>
      </c>
      <c r="N33">
        <f>SUMIFS(Movements!$D$2:$D$4609,Movements!$B$2:$B$4609,$A33,Movements!$C$2:$C$4609,"Adjustment")</f>
        <v>0</v>
      </c>
      <c r="O33">
        <f>G33+K33-L33+M33+N33</f>
        <v>1</v>
      </c>
      <c r="P33" s="13">
        <f>SUMIFS(Movements!$D$2:$D$4609,Movements!$B$2:$B$4609,$A33,Movements!$C$2:$C$4609,"Sale",Movements!$A$2:$A$4609,"&gt;="&amp;(Settings!$C$4-Settings!$C$5),Movements!$A$2:$A$4609,"&lt;"&amp;Settings!$C$4)/Settings!$C$5</f>
        <v>0.0555555555555556</v>
      </c>
      <c r="Q33">
        <f>INDEX(Suppliers!$C$7:$C$11,MATCH($D33,Suppliers!$B$7:$B$11,0))</f>
        <v>7</v>
      </c>
      <c r="R33">
        <f>ROUNDUP(ROUND(P33*H33,6),0)</f>
        <v>1</v>
      </c>
      <c r="S33">
        <f>ROUNDUP(ROUND(P33*Q33,6),0)+R33</f>
        <v>2</v>
      </c>
      <c r="T33">
        <f>SUMIFS('Open POs'!$E$7:$E$200,'Open POs'!$D$7:$D$200,$A33)</f>
        <v>0</v>
      </c>
      <c r="U33">
        <f>O33+T33</f>
        <v>1</v>
      </c>
      <c r="V33" s="14">
        <f>IF(P33=0,"",O33/P33)</f>
        <v>18</v>
      </c>
      <c r="W33" s="15" t="str">
        <f>IF(O33&lt;=0,"STOCKOUT",IF(U33&lt;=S33,"REORDER",IF(O33&lt;=S33,"ON ORDER","OK")))</f>
        <v>REORDER</v>
      </c>
      <c r="X33">
        <f>IF(U33&lt;=S33,CEILING(MAX(I33,S33+ROUNDUP(ROUND(P33*Settings!$C$6,6),0)-U33),J33),0)</f>
        <v>5</v>
      </c>
      <c r="Y33" s="16">
        <f>X33*E33</f>
        <v>16.2</v>
      </c>
      <c r="Z33" s="16">
        <f>O33*E33</f>
        <v>3.24</v>
      </c>
      <c r="AA33">
        <f>IF(X33&gt;0,COUNTIF($X$7:X33,"&gt;0"),"")</f>
        <v>8</v>
      </c>
    </row>
    <row r="34">
      <c r="A34" s="11" t="inlineStr">
        <is>
          <t>BR-108</t>
        </is>
      </c>
      <c r="B34" s="11" t="inlineStr">
        <is>
          <t>Rim brake pads road</t>
        </is>
      </c>
      <c r="C34" s="11" t="inlineStr">
        <is>
          <t>Brakes</t>
        </is>
      </c>
      <c r="D34" s="11" t="inlineStr">
        <is>
          <t>Southern Cross Cycle Dist.</t>
        </is>
      </c>
      <c r="E34" s="12" t="n">
        <v>7.39</v>
      </c>
      <c r="F34" s="12" t="n">
        <v>13.84</v>
      </c>
      <c r="G34" s="11" t="n">
        <v>5</v>
      </c>
      <c r="H34" s="11" t="n">
        <v>14</v>
      </c>
      <c r="I34" s="11" t="n">
        <v>5</v>
      </c>
      <c r="J34" s="11" t="n">
        <v>1</v>
      </c>
      <c r="K34">
        <f>SUMIFS(Movements!$D$2:$D$4609,Movements!$B$2:$B$4609,$A34,Movements!$C$2:$C$4609,"Receipt")</f>
        <v>5</v>
      </c>
      <c r="L34">
        <f>SUMIFS(Movements!$D$2:$D$4609,Movements!$B$2:$B$4609,$A34,Movements!$C$2:$C$4609,"Sale")</f>
        <v>4</v>
      </c>
      <c r="M34">
        <f>SUMIFS(Movements!$D$2:$D$4609,Movements!$B$2:$B$4609,$A34,Movements!$C$2:$C$4609,"Return")</f>
        <v>0</v>
      </c>
      <c r="N34">
        <f>SUMIFS(Movements!$D$2:$D$4609,Movements!$B$2:$B$4609,$A34,Movements!$C$2:$C$4609,"Adjustment")</f>
        <v>0</v>
      </c>
      <c r="O34">
        <f>G34+K34-L34+M34+N34</f>
        <v>6</v>
      </c>
      <c r="P34" s="13">
        <f>SUMIFS(Movements!$D$2:$D$4609,Movements!$B$2:$B$4609,$A34,Movements!$C$2:$C$4609,"Sale",Movements!$A$2:$A$4609,"&gt;="&amp;(Settings!$C$4-Settings!$C$5),Movements!$A$2:$A$4609,"&lt;"&amp;Settings!$C$4)/Settings!$C$5</f>
        <v>0.0333333333333333</v>
      </c>
      <c r="Q34">
        <f>INDEX(Suppliers!$C$7:$C$11,MATCH($D34,Suppliers!$B$7:$B$11,0))</f>
        <v>7</v>
      </c>
      <c r="R34">
        <f>ROUNDUP(ROUND(P34*H34,6),0)</f>
        <v>1</v>
      </c>
      <c r="S34">
        <f>ROUNDUP(ROUND(P34*Q34,6),0)+R34</f>
        <v>2</v>
      </c>
      <c r="T34">
        <f>SUMIFS('Open POs'!$E$7:$E$200,'Open POs'!$D$7:$D$200,$A34)</f>
        <v>0</v>
      </c>
      <c r="U34">
        <f>O34+T34</f>
        <v>6</v>
      </c>
      <c r="V34" s="14">
        <f>IF(P34=0,"",O34/P34)</f>
        <v>180</v>
      </c>
      <c r="W34" s="15" t="str">
        <f>IF(O34&lt;=0,"STOCKOUT",IF(U34&lt;=S34,"REORDER",IF(O34&lt;=S34,"ON ORDER","OK")))</f>
        <v>OK</v>
      </c>
      <c r="X34">
        <f>IF(U34&lt;=S34,CEILING(MAX(I34,S34+ROUNDUP(ROUND(P34*Settings!$C$6,6),0)-U34),J34),0)</f>
        <v>0</v>
      </c>
      <c r="Y34" s="16">
        <f>X34*E34</f>
        <v>0</v>
      </c>
      <c r="Z34" s="16">
        <f>O34*E34</f>
        <v>44.34</v>
      </c>
      <c r="AA34">
        <f>IF(X34&gt;0,COUNTIF($X$7:X34,"&gt;0"),"")</f>
      </c>
    </row>
    <row r="35">
      <c r="A35" s="11" t="inlineStr">
        <is>
          <t>BR-109</t>
        </is>
      </c>
      <c r="B35" s="11" t="inlineStr">
        <is>
          <t>Hydraulic hose kit</t>
        </is>
      </c>
      <c r="C35" s="11" t="inlineStr">
        <is>
          <t>Brakes</t>
        </is>
      </c>
      <c r="D35" s="11" t="inlineStr">
        <is>
          <t>Pacific Bike Imports</t>
        </is>
      </c>
      <c r="E35" s="12" t="n">
        <v>19.69</v>
      </c>
      <c r="F35" s="12" t="n">
        <v>37.28</v>
      </c>
      <c r="G35" s="11" t="n">
        <v>125</v>
      </c>
      <c r="H35" s="11" t="n">
        <v>10</v>
      </c>
      <c r="I35" s="11" t="n">
        <v>10</v>
      </c>
      <c r="J35" s="11" t="n">
        <v>2</v>
      </c>
      <c r="K35">
        <f>SUMIFS(Movements!$D$2:$D$4609,Movements!$B$2:$B$4609,$A35,Movements!$C$2:$C$4609,"Receipt")</f>
        <v>276</v>
      </c>
      <c r="L35">
        <f>SUMIFS(Movements!$D$2:$D$4609,Movements!$B$2:$B$4609,$A35,Movements!$C$2:$C$4609,"Sale")</f>
        <v>324</v>
      </c>
      <c r="M35">
        <f>SUMIFS(Movements!$D$2:$D$4609,Movements!$B$2:$B$4609,$A35,Movements!$C$2:$C$4609,"Return")</f>
        <v>2</v>
      </c>
      <c r="N35">
        <f>SUMIFS(Movements!$D$2:$D$4609,Movements!$B$2:$B$4609,$A35,Movements!$C$2:$C$4609,"Adjustment")</f>
        <v>-1</v>
      </c>
      <c r="O35">
        <f>G35+K35-L35+M35+N35</f>
        <v>78</v>
      </c>
      <c r="P35" s="13">
        <f>SUMIFS(Movements!$D$2:$D$4609,Movements!$B$2:$B$4609,$A35,Movements!$C$2:$C$4609,"Sale",Movements!$A$2:$A$4609,"&gt;="&amp;(Settings!$C$4-Settings!$C$5),Movements!$A$2:$A$4609,"&lt;"&amp;Settings!$C$4)/Settings!$C$5</f>
        <v>2.74444444444444</v>
      </c>
      <c r="Q35">
        <f>INDEX(Suppliers!$C$7:$C$11,MATCH($D35,Suppliers!$B$7:$B$11,0))</f>
        <v>28</v>
      </c>
      <c r="R35">
        <f>ROUNDUP(ROUND(P35*H35,6),0)</f>
        <v>28</v>
      </c>
      <c r="S35">
        <f>ROUNDUP(ROUND(P35*Q35,6),0)+R35</f>
        <v>105</v>
      </c>
      <c r="T35">
        <f>SUMIFS('Open POs'!$E$7:$E$200,'Open POs'!$D$7:$D$200,$A35)</f>
        <v>84</v>
      </c>
      <c r="U35">
        <f>O35+T35</f>
        <v>162</v>
      </c>
      <c r="V35" s="14">
        <f>IF(P35=0,"",O35/P35)</f>
        <v>28.421052631579</v>
      </c>
      <c r="W35" s="15" t="str">
        <f>IF(O35&lt;=0,"STOCKOUT",IF(U35&lt;=S35,"REORDER",IF(O35&lt;=S35,"ON ORDER","OK")))</f>
        <v>ON ORDER</v>
      </c>
      <c r="X35">
        <f>IF(U35&lt;=S35,CEILING(MAX(I35,S35+ROUNDUP(ROUND(P35*Settings!$C$6,6),0)-U35),J35),0)</f>
        <v>0</v>
      </c>
      <c r="Y35" s="16">
        <f>X35*E35</f>
        <v>0</v>
      </c>
      <c r="Z35" s="16">
        <f>O35*E35</f>
        <v>1535.82</v>
      </c>
      <c r="AA35">
        <f>IF(X35&gt;0,COUNTIF($X$7:X35,"&gt;0"),"")</f>
      </c>
    </row>
    <row r="36">
      <c r="A36" s="11" t="inlineStr">
        <is>
          <t>BR-110</t>
        </is>
      </c>
      <c r="B36" s="11" t="inlineStr">
        <is>
          <t>Hydraulic brake lever</t>
        </is>
      </c>
      <c r="C36" s="11" t="inlineStr">
        <is>
          <t>Brakes</t>
        </is>
      </c>
      <c r="D36" s="11" t="inlineStr">
        <is>
          <t>Trailhead Components</t>
        </is>
      </c>
      <c r="E36" s="12" t="n">
        <v>129.34</v>
      </c>
      <c r="F36" s="12" t="n">
        <v>243.51</v>
      </c>
      <c r="G36" s="11" t="n">
        <v>8</v>
      </c>
      <c r="H36" s="11" t="n">
        <v>14</v>
      </c>
      <c r="I36" s="11" t="n">
        <v>4</v>
      </c>
      <c r="J36" s="11" t="n">
        <v>1</v>
      </c>
      <c r="K36">
        <f>SUMIFS(Movements!$D$2:$D$4609,Movements!$B$2:$B$4609,$A36,Movements!$C$2:$C$4609,"Receipt")</f>
        <v>37</v>
      </c>
      <c r="L36">
        <f>SUMIFS(Movements!$D$2:$D$4609,Movements!$B$2:$B$4609,$A36,Movements!$C$2:$C$4609,"Sale")</f>
        <v>34</v>
      </c>
      <c r="M36">
        <f>SUMIFS(Movements!$D$2:$D$4609,Movements!$B$2:$B$4609,$A36,Movements!$C$2:$C$4609,"Return")</f>
        <v>1</v>
      </c>
      <c r="N36">
        <f>SUMIFS(Movements!$D$2:$D$4609,Movements!$B$2:$B$4609,$A36,Movements!$C$2:$C$4609,"Adjustment")</f>
        <v>-1</v>
      </c>
      <c r="O36">
        <f>G36+K36-L36+M36+N36</f>
        <v>11</v>
      </c>
      <c r="P36" s="13">
        <f>SUMIFS(Movements!$D$2:$D$4609,Movements!$B$2:$B$4609,$A36,Movements!$C$2:$C$4609,"Sale",Movements!$A$2:$A$4609,"&gt;="&amp;(Settings!$C$4-Settings!$C$5),Movements!$A$2:$A$4609,"&lt;"&amp;Settings!$C$4)/Settings!$C$5</f>
        <v>0.277777777777778</v>
      </c>
      <c r="Q36">
        <f>INDEX(Suppliers!$C$7:$C$11,MATCH($D36,Suppliers!$B$7:$B$11,0))</f>
        <v>10</v>
      </c>
      <c r="R36">
        <f>ROUNDUP(ROUND(P36*H36,6),0)</f>
        <v>4</v>
      </c>
      <c r="S36">
        <f>ROUNDUP(ROUND(P36*Q36,6),0)+R36</f>
        <v>7</v>
      </c>
      <c r="T36">
        <f>SUMIFS('Open POs'!$E$7:$E$200,'Open POs'!$D$7:$D$200,$A36)</f>
        <v>0</v>
      </c>
      <c r="U36">
        <f>O36+T36</f>
        <v>11</v>
      </c>
      <c r="V36" s="14">
        <f>IF(P36=0,"",O36/P36)</f>
        <v>39.6</v>
      </c>
      <c r="W36" s="15" t="str">
        <f>IF(O36&lt;=0,"STOCKOUT",IF(U36&lt;=S36,"REORDER",IF(O36&lt;=S36,"ON ORDER","OK")))</f>
        <v>OK</v>
      </c>
      <c r="X36">
        <f>IF(U36&lt;=S36,CEILING(MAX(I36,S36+ROUNDUP(ROUND(P36*Settings!$C$6,6),0)-U36),J36),0)</f>
        <v>0</v>
      </c>
      <c r="Y36" s="16">
        <f>X36*E36</f>
        <v>0</v>
      </c>
      <c r="Z36" s="16">
        <f>O36*E36</f>
        <v>1422.74</v>
      </c>
      <c r="AA36">
        <f>IF(X36&gt;0,COUNTIF($X$7:X36,"&gt;0"),"")</f>
      </c>
    </row>
    <row r="37">
      <c r="A37" s="11" t="inlineStr">
        <is>
          <t>CB-101</t>
        </is>
      </c>
      <c r="B37" s="11" t="inlineStr">
        <is>
          <t>Gear cable inner stainless</t>
        </is>
      </c>
      <c r="C37" s="11" t="inlineStr">
        <is>
          <t>Cables &amp; bars</t>
        </is>
      </c>
      <c r="D37" s="11" t="inlineStr">
        <is>
          <t>Southern Cross Cycle Dist.</t>
        </is>
      </c>
      <c r="E37" s="12" t="n">
        <v>12.39</v>
      </c>
      <c r="F37" s="12" t="n">
        <v>24.67</v>
      </c>
      <c r="G37" s="11" t="n">
        <v>25</v>
      </c>
      <c r="H37" s="11" t="n">
        <v>7</v>
      </c>
      <c r="I37" s="11" t="n">
        <v>25</v>
      </c>
      <c r="J37" s="11" t="n">
        <v>5</v>
      </c>
      <c r="K37">
        <f>SUMIFS(Movements!$D$2:$D$4609,Movements!$B$2:$B$4609,$A37,Movements!$C$2:$C$4609,"Receipt")</f>
        <v>25</v>
      </c>
      <c r="L37">
        <f>SUMIFS(Movements!$D$2:$D$4609,Movements!$B$2:$B$4609,$A37,Movements!$C$2:$C$4609,"Sale")</f>
        <v>50</v>
      </c>
      <c r="M37">
        <f>SUMIFS(Movements!$D$2:$D$4609,Movements!$B$2:$B$4609,$A37,Movements!$C$2:$C$4609,"Return")</f>
        <v>1</v>
      </c>
      <c r="N37">
        <f>SUMIFS(Movements!$D$2:$D$4609,Movements!$B$2:$B$4609,$A37,Movements!$C$2:$C$4609,"Adjustment")</f>
        <v>0</v>
      </c>
      <c r="O37">
        <f>G37+K37-L37+M37+N37</f>
        <v>1</v>
      </c>
      <c r="P37" s="13">
        <f>SUMIFS(Movements!$D$2:$D$4609,Movements!$B$2:$B$4609,$A37,Movements!$C$2:$C$4609,"Sale",Movements!$A$2:$A$4609,"&gt;="&amp;(Settings!$C$4-Settings!$C$5),Movements!$A$2:$A$4609,"&lt;"&amp;Settings!$C$4)/Settings!$C$5</f>
        <v>0.433333333333333</v>
      </c>
      <c r="Q37">
        <f>INDEX(Suppliers!$C$7:$C$11,MATCH($D37,Suppliers!$B$7:$B$11,0))</f>
        <v>7</v>
      </c>
      <c r="R37">
        <f>ROUNDUP(ROUND(P37*H37,6),0)</f>
        <v>4</v>
      </c>
      <c r="S37">
        <f>ROUNDUP(ROUND(P37*Q37,6),0)+R37</f>
        <v>8</v>
      </c>
      <c r="T37">
        <f>SUMIFS('Open POs'!$E$7:$E$200,'Open POs'!$D$7:$D$200,$A37)</f>
        <v>25</v>
      </c>
      <c r="U37">
        <f>O37+T37</f>
        <v>26</v>
      </c>
      <c r="V37" s="14">
        <f>IF(P37=0,"",O37/P37)</f>
        <v>2.30769230769231</v>
      </c>
      <c r="W37" s="15" t="str">
        <f>IF(O37&lt;=0,"STOCKOUT",IF(U37&lt;=S37,"REORDER",IF(O37&lt;=S37,"ON ORDER","OK")))</f>
        <v>ON ORDER</v>
      </c>
      <c r="X37">
        <f>IF(U37&lt;=S37,CEILING(MAX(I37,S37+ROUNDUP(ROUND(P37*Settings!$C$6,6),0)-U37),J37),0)</f>
        <v>0</v>
      </c>
      <c r="Y37" s="16">
        <f>X37*E37</f>
        <v>0</v>
      </c>
      <c r="Z37" s="16">
        <f>O37*E37</f>
        <v>12.39</v>
      </c>
      <c r="AA37">
        <f>IF(X37&gt;0,COUNTIF($X$7:X37,"&gt;0"),"")</f>
      </c>
    </row>
    <row r="38">
      <c r="A38" s="11" t="inlineStr">
        <is>
          <t>CB-102</t>
        </is>
      </c>
      <c r="B38" s="11" t="inlineStr">
        <is>
          <t>Gear housing 3m</t>
        </is>
      </c>
      <c r="C38" s="11" t="inlineStr">
        <is>
          <t>Cables &amp; bars</t>
        </is>
      </c>
      <c r="D38" s="11" t="inlineStr">
        <is>
          <t>Southern Cross Cycle Dist.</t>
        </is>
      </c>
      <c r="E38" s="12" t="n">
        <v>10.27</v>
      </c>
      <c r="F38" s="12" t="n">
        <v>20.4</v>
      </c>
      <c r="G38" s="11" t="n">
        <v>31</v>
      </c>
      <c r="H38" s="11" t="n">
        <v>5</v>
      </c>
      <c r="I38" s="11" t="n">
        <v>10</v>
      </c>
      <c r="J38" s="11" t="n">
        <v>10</v>
      </c>
      <c r="K38">
        <f>SUMIFS(Movements!$D$2:$D$4609,Movements!$B$2:$B$4609,$A38,Movements!$C$2:$C$4609,"Receipt")</f>
        <v>60</v>
      </c>
      <c r="L38">
        <f>SUMIFS(Movements!$D$2:$D$4609,Movements!$B$2:$B$4609,$A38,Movements!$C$2:$C$4609,"Sale")</f>
        <v>80</v>
      </c>
      <c r="M38">
        <f>SUMIFS(Movements!$D$2:$D$4609,Movements!$B$2:$B$4609,$A38,Movements!$C$2:$C$4609,"Return")</f>
        <v>1</v>
      </c>
      <c r="N38">
        <f>SUMIFS(Movements!$D$2:$D$4609,Movements!$B$2:$B$4609,$A38,Movements!$C$2:$C$4609,"Adjustment")</f>
        <v>-2</v>
      </c>
      <c r="O38">
        <f>G38+K38-L38+M38+N38</f>
        <v>10</v>
      </c>
      <c r="P38" s="13">
        <f>SUMIFS(Movements!$D$2:$D$4609,Movements!$B$2:$B$4609,$A38,Movements!$C$2:$C$4609,"Sale",Movements!$A$2:$A$4609,"&gt;="&amp;(Settings!$C$4-Settings!$C$5),Movements!$A$2:$A$4609,"&lt;"&amp;Settings!$C$4)/Settings!$C$5</f>
        <v>0.666666666666667</v>
      </c>
      <c r="Q38">
        <f>INDEX(Suppliers!$C$7:$C$11,MATCH($D38,Suppliers!$B$7:$B$11,0))</f>
        <v>7</v>
      </c>
      <c r="R38">
        <f>ROUNDUP(ROUND(P38*H38,6),0)</f>
        <v>4</v>
      </c>
      <c r="S38">
        <f>ROUNDUP(ROUND(P38*Q38,6),0)+R38</f>
        <v>9</v>
      </c>
      <c r="T38">
        <f>SUMIFS('Open POs'!$E$7:$E$200,'Open POs'!$D$7:$D$200,$A38)</f>
        <v>0</v>
      </c>
      <c r="U38">
        <f>O38+T38</f>
        <v>10</v>
      </c>
      <c r="V38" s="14">
        <f>IF(P38=0,"",O38/P38)</f>
        <v>15</v>
      </c>
      <c r="W38" s="15" t="str">
        <f>IF(O38&lt;=0,"STOCKOUT",IF(U38&lt;=S38,"REORDER",IF(O38&lt;=S38,"ON ORDER","OK")))</f>
        <v>OK</v>
      </c>
      <c r="X38">
        <f>IF(U38&lt;=S38,CEILING(MAX(I38,S38+ROUNDUP(ROUND(P38*Settings!$C$6,6),0)-U38),J38),0)</f>
        <v>0</v>
      </c>
      <c r="Y38" s="16">
        <f>X38*E38</f>
        <v>0</v>
      </c>
      <c r="Z38" s="16">
        <f>O38*E38</f>
        <v>102.7</v>
      </c>
      <c r="AA38">
        <f>IF(X38&gt;0,COUNTIF($X$7:X38,"&gt;0"),"")</f>
      </c>
    </row>
    <row r="39">
      <c r="A39" s="11" t="inlineStr">
        <is>
          <t>CB-103</t>
        </is>
      </c>
      <c r="B39" s="11" t="inlineStr">
        <is>
          <t>Brake cable inner</t>
        </is>
      </c>
      <c r="C39" s="11" t="inlineStr">
        <is>
          <t>Cables &amp; bars</t>
        </is>
      </c>
      <c r="D39" s="11" t="inlineStr">
        <is>
          <t>Southern Cross Cycle Dist.</t>
        </is>
      </c>
      <c r="E39" s="12" t="n">
        <v>3.16</v>
      </c>
      <c r="F39" s="12" t="n">
        <v>6.26</v>
      </c>
      <c r="G39" s="11" t="n">
        <v>2</v>
      </c>
      <c r="H39" s="11" t="n">
        <v>7</v>
      </c>
      <c r="I39" s="11" t="n">
        <v>1</v>
      </c>
      <c r="J39" s="11" t="n">
        <v>1</v>
      </c>
      <c r="K39">
        <f>SUMIFS(Movements!$D$2:$D$4609,Movements!$B$2:$B$4609,$A39,Movements!$C$2:$C$4609,"Receipt")</f>
        <v>10</v>
      </c>
      <c r="L39">
        <f>SUMIFS(Movements!$D$2:$D$4609,Movements!$B$2:$B$4609,$A39,Movements!$C$2:$C$4609,"Sale")</f>
        <v>9</v>
      </c>
      <c r="M39">
        <f>SUMIFS(Movements!$D$2:$D$4609,Movements!$B$2:$B$4609,$A39,Movements!$C$2:$C$4609,"Return")</f>
        <v>0</v>
      </c>
      <c r="N39">
        <f>SUMIFS(Movements!$D$2:$D$4609,Movements!$B$2:$B$4609,$A39,Movements!$C$2:$C$4609,"Adjustment")</f>
        <v>0</v>
      </c>
      <c r="O39">
        <f>G39+K39-L39+M39+N39</f>
        <v>3</v>
      </c>
      <c r="P39" s="13">
        <f>SUMIFS(Movements!$D$2:$D$4609,Movements!$B$2:$B$4609,$A39,Movements!$C$2:$C$4609,"Sale",Movements!$A$2:$A$4609,"&gt;="&amp;(Settings!$C$4-Settings!$C$5),Movements!$A$2:$A$4609,"&lt;"&amp;Settings!$C$4)/Settings!$C$5</f>
        <v>0.0888888888888889</v>
      </c>
      <c r="Q39">
        <f>INDEX(Suppliers!$C$7:$C$11,MATCH($D39,Suppliers!$B$7:$B$11,0))</f>
        <v>7</v>
      </c>
      <c r="R39">
        <f>ROUNDUP(ROUND(P39*H39,6),0)</f>
        <v>1</v>
      </c>
      <c r="S39">
        <f>ROUNDUP(ROUND(P39*Q39,6),0)+R39</f>
        <v>2</v>
      </c>
      <c r="T39">
        <f>SUMIFS('Open POs'!$E$7:$E$200,'Open POs'!$D$7:$D$200,$A39)</f>
        <v>0</v>
      </c>
      <c r="U39">
        <f>O39+T39</f>
        <v>3</v>
      </c>
      <c r="V39" s="14">
        <f>IF(P39=0,"",O39/P39)</f>
        <v>33.75</v>
      </c>
      <c r="W39" s="15" t="str">
        <f>IF(O39&lt;=0,"STOCKOUT",IF(U39&lt;=S39,"REORDER",IF(O39&lt;=S39,"ON ORDER","OK")))</f>
        <v>OK</v>
      </c>
      <c r="X39">
        <f>IF(U39&lt;=S39,CEILING(MAX(I39,S39+ROUNDUP(ROUND(P39*Settings!$C$6,6),0)-U39),J39),0)</f>
        <v>0</v>
      </c>
      <c r="Y39" s="16">
        <f>X39*E39</f>
        <v>0</v>
      </c>
      <c r="Z39" s="16">
        <f>O39*E39</f>
        <v>9.48</v>
      </c>
      <c r="AA39">
        <f>IF(X39&gt;0,COUNTIF($X$7:X39,"&gt;0"),"")</f>
      </c>
    </row>
    <row r="40">
      <c r="A40" s="11" t="inlineStr">
        <is>
          <t>CB-104</t>
        </is>
      </c>
      <c r="B40" s="11" t="inlineStr">
        <is>
          <t>Bar tape cork black</t>
        </is>
      </c>
      <c r="C40" s="11" t="inlineStr">
        <is>
          <t>Cables &amp; bars</t>
        </is>
      </c>
      <c r="D40" s="11" t="inlineStr">
        <is>
          <t>Velo Parts Wholesale</t>
        </is>
      </c>
      <c r="E40" s="12" t="n">
        <v>33.24</v>
      </c>
      <c r="F40" s="12" t="n">
        <v>64.26000000000001</v>
      </c>
      <c r="G40" s="11" t="n">
        <v>95</v>
      </c>
      <c r="H40" s="11" t="n">
        <v>7</v>
      </c>
      <c r="I40" s="11" t="n">
        <v>2</v>
      </c>
      <c r="J40" s="11" t="n">
        <v>1</v>
      </c>
      <c r="K40">
        <f>SUMIFS(Movements!$D$2:$D$4609,Movements!$B$2:$B$4609,$A40,Movements!$C$2:$C$4609,"Receipt")</f>
        <v>182</v>
      </c>
      <c r="L40">
        <f>SUMIFS(Movements!$D$2:$D$4609,Movements!$B$2:$B$4609,$A40,Movements!$C$2:$C$4609,"Sale")</f>
        <v>242</v>
      </c>
      <c r="M40">
        <f>SUMIFS(Movements!$D$2:$D$4609,Movements!$B$2:$B$4609,$A40,Movements!$C$2:$C$4609,"Return")</f>
        <v>2</v>
      </c>
      <c r="N40">
        <f>SUMIFS(Movements!$D$2:$D$4609,Movements!$B$2:$B$4609,$A40,Movements!$C$2:$C$4609,"Adjustment")</f>
        <v>-2</v>
      </c>
      <c r="O40">
        <f>G40+K40-L40+M40+N40</f>
        <v>35</v>
      </c>
      <c r="P40" s="13">
        <f>SUMIFS(Movements!$D$2:$D$4609,Movements!$B$2:$B$4609,$A40,Movements!$C$2:$C$4609,"Sale",Movements!$A$2:$A$4609,"&gt;="&amp;(Settings!$C$4-Settings!$C$5),Movements!$A$2:$A$4609,"&lt;"&amp;Settings!$C$4)/Settings!$C$5</f>
        <v>2.15555555555556</v>
      </c>
      <c r="Q40">
        <f>INDEX(Suppliers!$C$7:$C$11,MATCH($D40,Suppliers!$B$7:$B$11,0))</f>
        <v>14</v>
      </c>
      <c r="R40">
        <f>ROUNDUP(ROUND(P40*H40,6),0)</f>
        <v>16</v>
      </c>
      <c r="S40">
        <f>ROUNDUP(ROUND(P40*Q40,6),0)+R40</f>
        <v>47</v>
      </c>
      <c r="T40">
        <f>SUMIFS('Open POs'!$E$7:$E$200,'Open POs'!$D$7:$D$200,$A40)</f>
        <v>0</v>
      </c>
      <c r="U40">
        <f>O40+T40</f>
        <v>35</v>
      </c>
      <c r="V40" s="14">
        <f>IF(P40=0,"",O40/P40)</f>
        <v>16.2371134020619</v>
      </c>
      <c r="W40" s="15" t="str">
        <f>IF(O40&lt;=0,"STOCKOUT",IF(U40&lt;=S40,"REORDER",IF(O40&lt;=S40,"ON ORDER","OK")))</f>
        <v>REORDER</v>
      </c>
      <c r="X40">
        <f>IF(U40&lt;=S40,CEILING(MAX(I40,S40+ROUNDUP(ROUND(P40*Settings!$C$6,6),0)-U40),J40),0)</f>
        <v>77</v>
      </c>
      <c r="Y40" s="16">
        <f>X40*E40</f>
        <v>2559.48</v>
      </c>
      <c r="Z40" s="16">
        <f>O40*E40</f>
        <v>1163.4</v>
      </c>
      <c r="AA40">
        <f>IF(X40&gt;0,COUNTIF($X$7:X40,"&gt;0"),"")</f>
        <v>9</v>
      </c>
    </row>
    <row r="41">
      <c r="A41" s="11" t="inlineStr">
        <is>
          <t>CB-105</t>
        </is>
      </c>
      <c r="B41" s="11" t="inlineStr">
        <is>
          <t>Bar tape grip blue</t>
        </is>
      </c>
      <c r="C41" s="11" t="inlineStr">
        <is>
          <t>Cables &amp; bars</t>
        </is>
      </c>
      <c r="D41" s="11" t="inlineStr">
        <is>
          <t>Velo Parts Wholesale</t>
        </is>
      </c>
      <c r="E41" s="12" t="n">
        <v>24.6</v>
      </c>
      <c r="F41" s="12" t="n">
        <v>50.26</v>
      </c>
      <c r="G41" s="11" t="n">
        <v>14</v>
      </c>
      <c r="H41" s="11" t="n">
        <v>7</v>
      </c>
      <c r="I41" s="11" t="n">
        <v>10</v>
      </c>
      <c r="J41" s="11" t="n">
        <v>5</v>
      </c>
      <c r="K41">
        <f>SUMIFS(Movements!$D$2:$D$4609,Movements!$B$2:$B$4609,$A41,Movements!$C$2:$C$4609,"Receipt")</f>
        <v>30</v>
      </c>
      <c r="L41">
        <f>SUMIFS(Movements!$D$2:$D$4609,Movements!$B$2:$B$4609,$A41,Movements!$C$2:$C$4609,"Sale")</f>
        <v>28</v>
      </c>
      <c r="M41">
        <f>SUMIFS(Movements!$D$2:$D$4609,Movements!$B$2:$B$4609,$A41,Movements!$C$2:$C$4609,"Return")</f>
        <v>0</v>
      </c>
      <c r="N41">
        <f>SUMIFS(Movements!$D$2:$D$4609,Movements!$B$2:$B$4609,$A41,Movements!$C$2:$C$4609,"Adjustment")</f>
        <v>-2</v>
      </c>
      <c r="O41">
        <f>G41+K41-L41+M41+N41</f>
        <v>14</v>
      </c>
      <c r="P41" s="13">
        <f>SUMIFS(Movements!$D$2:$D$4609,Movements!$B$2:$B$4609,$A41,Movements!$C$2:$C$4609,"Sale",Movements!$A$2:$A$4609,"&gt;="&amp;(Settings!$C$4-Settings!$C$5),Movements!$A$2:$A$4609,"&lt;"&amp;Settings!$C$4)/Settings!$C$5</f>
        <v>0.255555555555556</v>
      </c>
      <c r="Q41">
        <f>INDEX(Suppliers!$C$7:$C$11,MATCH($D41,Suppliers!$B$7:$B$11,0))</f>
        <v>14</v>
      </c>
      <c r="R41">
        <f>ROUNDUP(ROUND(P41*H41,6),0)</f>
        <v>2</v>
      </c>
      <c r="S41">
        <f>ROUNDUP(ROUND(P41*Q41,6),0)+R41</f>
        <v>6</v>
      </c>
      <c r="T41">
        <f>SUMIFS('Open POs'!$E$7:$E$200,'Open POs'!$D$7:$D$200,$A41)</f>
        <v>0</v>
      </c>
      <c r="U41">
        <f>O41+T41</f>
        <v>14</v>
      </c>
      <c r="V41" s="14">
        <f>IF(P41=0,"",O41/P41)</f>
        <v>54.7826086956522</v>
      </c>
      <c r="W41" s="15" t="str">
        <f>IF(O41&lt;=0,"STOCKOUT",IF(U41&lt;=S41,"REORDER",IF(O41&lt;=S41,"ON ORDER","OK")))</f>
        <v>OK</v>
      </c>
      <c r="X41">
        <f>IF(U41&lt;=S41,CEILING(MAX(I41,S41+ROUNDUP(ROUND(P41*Settings!$C$6,6),0)-U41),J41),0)</f>
        <v>0</v>
      </c>
      <c r="Y41" s="16">
        <f>X41*E41</f>
        <v>0</v>
      </c>
      <c r="Z41" s="16">
        <f>O41*E41</f>
        <v>344.4</v>
      </c>
      <c r="AA41">
        <f>IF(X41&gt;0,COUNTIF($X$7:X41,"&gt;0"),"")</f>
      </c>
    </row>
    <row r="42">
      <c r="A42" s="11" t="inlineStr">
        <is>
          <t>CB-106</t>
        </is>
      </c>
      <c r="B42" s="11" t="inlineStr">
        <is>
          <t>Lock-on grips</t>
        </is>
      </c>
      <c r="C42" s="11" t="inlineStr">
        <is>
          <t>Cables &amp; bars</t>
        </is>
      </c>
      <c r="D42" s="11" t="inlineStr">
        <is>
          <t>Trailhead Components</t>
        </is>
      </c>
      <c r="E42" s="12" t="n">
        <v>19.59</v>
      </c>
      <c r="F42" s="12" t="n">
        <v>35.17</v>
      </c>
      <c r="G42" s="11" t="n">
        <v>120</v>
      </c>
      <c r="H42" s="11" t="n">
        <v>7</v>
      </c>
      <c r="I42" s="11" t="n">
        <v>50</v>
      </c>
      <c r="J42" s="11" t="n">
        <v>10</v>
      </c>
      <c r="K42">
        <f>SUMIFS(Movements!$D$2:$D$4609,Movements!$B$2:$B$4609,$A42,Movements!$C$2:$C$4609,"Receipt")</f>
        <v>240</v>
      </c>
      <c r="L42">
        <f>SUMIFS(Movements!$D$2:$D$4609,Movements!$B$2:$B$4609,$A42,Movements!$C$2:$C$4609,"Sale")</f>
        <v>280</v>
      </c>
      <c r="M42">
        <f>SUMIFS(Movements!$D$2:$D$4609,Movements!$B$2:$B$4609,$A42,Movements!$C$2:$C$4609,"Return")</f>
        <v>0</v>
      </c>
      <c r="N42">
        <f>SUMIFS(Movements!$D$2:$D$4609,Movements!$B$2:$B$4609,$A42,Movements!$C$2:$C$4609,"Adjustment")</f>
        <v>-2</v>
      </c>
      <c r="O42">
        <f>G42+K42-L42+M42+N42</f>
        <v>78</v>
      </c>
      <c r="P42" s="13">
        <f>SUMIFS(Movements!$D$2:$D$4609,Movements!$B$2:$B$4609,$A42,Movements!$C$2:$C$4609,"Sale",Movements!$A$2:$A$4609,"&gt;="&amp;(Settings!$C$4-Settings!$C$5),Movements!$A$2:$A$4609,"&lt;"&amp;Settings!$C$4)/Settings!$C$5</f>
        <v>2.33333333333333</v>
      </c>
      <c r="Q42">
        <f>INDEX(Suppliers!$C$7:$C$11,MATCH($D42,Suppliers!$B$7:$B$11,0))</f>
        <v>10</v>
      </c>
      <c r="R42">
        <f>ROUNDUP(ROUND(P42*H42,6),0)</f>
        <v>17</v>
      </c>
      <c r="S42">
        <f>ROUNDUP(ROUND(P42*Q42,6),0)+R42</f>
        <v>41</v>
      </c>
      <c r="T42">
        <f>SUMIFS('Open POs'!$E$7:$E$200,'Open POs'!$D$7:$D$200,$A42)</f>
        <v>0</v>
      </c>
      <c r="U42">
        <f>O42+T42</f>
        <v>78</v>
      </c>
      <c r="V42" s="14">
        <f>IF(P42=0,"",O42/P42)</f>
        <v>33.4285714285714</v>
      </c>
      <c r="W42" s="15" t="str">
        <f>IF(O42&lt;=0,"STOCKOUT",IF(U42&lt;=S42,"REORDER",IF(O42&lt;=S42,"ON ORDER","OK")))</f>
        <v>OK</v>
      </c>
      <c r="X42">
        <f>IF(U42&lt;=S42,CEILING(MAX(I42,S42+ROUNDUP(ROUND(P42*Settings!$C$6,6),0)-U42),J42),0)</f>
        <v>0</v>
      </c>
      <c r="Y42" s="16">
        <f>X42*E42</f>
        <v>0</v>
      </c>
      <c r="Z42" s="16">
        <f>O42*E42</f>
        <v>1528.02</v>
      </c>
      <c r="AA42">
        <f>IF(X42&gt;0,COUNTIF($X$7:X42,"&gt;0"),"")</f>
      </c>
    </row>
    <row r="43">
      <c r="A43" s="11" t="inlineStr">
        <is>
          <t>CB-107</t>
        </is>
      </c>
      <c r="B43" s="11" t="inlineStr">
        <is>
          <t>Stem 90mm</t>
        </is>
      </c>
      <c r="C43" s="11" t="inlineStr">
        <is>
          <t>Cables &amp; bars</t>
        </is>
      </c>
      <c r="D43" s="11" t="inlineStr">
        <is>
          <t>Pacific Bike Imports</t>
        </is>
      </c>
      <c r="E43" s="12" t="n">
        <v>26.15</v>
      </c>
      <c r="F43" s="12" t="n">
        <v>45.02</v>
      </c>
      <c r="G43" s="11" t="n">
        <v>2</v>
      </c>
      <c r="H43" s="11" t="n">
        <v>7</v>
      </c>
      <c r="I43" s="11" t="n">
        <v>2</v>
      </c>
      <c r="J43" s="11" t="n">
        <v>2</v>
      </c>
      <c r="K43">
        <f>SUMIFS(Movements!$D$2:$D$4609,Movements!$B$2:$B$4609,$A43,Movements!$C$2:$C$4609,"Receipt")</f>
        <v>8</v>
      </c>
      <c r="L43">
        <f>SUMIFS(Movements!$D$2:$D$4609,Movements!$B$2:$B$4609,$A43,Movements!$C$2:$C$4609,"Sale")</f>
        <v>10</v>
      </c>
      <c r="M43">
        <f>SUMIFS(Movements!$D$2:$D$4609,Movements!$B$2:$B$4609,$A43,Movements!$C$2:$C$4609,"Return")</f>
        <v>0</v>
      </c>
      <c r="N43">
        <f>SUMIFS(Movements!$D$2:$D$4609,Movements!$B$2:$B$4609,$A43,Movements!$C$2:$C$4609,"Adjustment")</f>
        <v>0</v>
      </c>
      <c r="O43">
        <f>G43+K43-L43+M43+N43</f>
        <v>0</v>
      </c>
      <c r="P43" s="13">
        <f>SUMIFS(Movements!$D$2:$D$4609,Movements!$B$2:$B$4609,$A43,Movements!$C$2:$C$4609,"Sale",Movements!$A$2:$A$4609,"&gt;="&amp;(Settings!$C$4-Settings!$C$5),Movements!$A$2:$A$4609,"&lt;"&amp;Settings!$C$4)/Settings!$C$5</f>
        <v>0.0888888888888889</v>
      </c>
      <c r="Q43">
        <f>INDEX(Suppliers!$C$7:$C$11,MATCH($D43,Suppliers!$B$7:$B$11,0))</f>
        <v>28</v>
      </c>
      <c r="R43">
        <f>ROUNDUP(ROUND(P43*H43,6),0)</f>
        <v>1</v>
      </c>
      <c r="S43">
        <f>ROUNDUP(ROUND(P43*Q43,6),0)+R43</f>
        <v>4</v>
      </c>
      <c r="T43">
        <f>SUMIFS('Open POs'!$E$7:$E$200,'Open POs'!$D$7:$D$200,$A43)</f>
        <v>4</v>
      </c>
      <c r="U43">
        <f>O43+T43</f>
        <v>4</v>
      </c>
      <c r="V43" s="14">
        <f>IF(P43=0,"",O43/P43)</f>
        <v>0</v>
      </c>
      <c r="W43" s="15" t="str">
        <f>IF(O43&lt;=0,"STOCKOUT",IF(U43&lt;=S43,"REORDER",IF(O43&lt;=S43,"ON ORDER","OK")))</f>
        <v>STOCKOUT</v>
      </c>
      <c r="X43">
        <f>IF(U43&lt;=S43,CEILING(MAX(I43,S43+ROUNDUP(ROUND(P43*Settings!$C$6,6),0)-U43),J43),0)</f>
        <v>4</v>
      </c>
      <c r="Y43" s="16">
        <f>X43*E43</f>
        <v>104.6</v>
      </c>
      <c r="Z43" s="16">
        <f>O43*E43</f>
        <v>0</v>
      </c>
      <c r="AA43">
        <f>IF(X43&gt;0,COUNTIF($X$7:X43,"&gt;0"),"")</f>
        <v>10</v>
      </c>
    </row>
    <row r="44">
      <c r="A44" s="11" t="inlineStr">
        <is>
          <t>CB-108</t>
        </is>
      </c>
      <c r="B44" s="11" t="inlineStr">
        <is>
          <t>Handlebar 780mm alloy</t>
        </is>
      </c>
      <c r="C44" s="11" t="inlineStr">
        <is>
          <t>Cables &amp; bars</t>
        </is>
      </c>
      <c r="D44" s="11" t="inlineStr">
        <is>
          <t>Pacific Bike Imports</t>
        </is>
      </c>
      <c r="E44" s="12" t="n">
        <v>115.28</v>
      </c>
      <c r="F44" s="12" t="n">
        <v>198</v>
      </c>
      <c r="G44" s="11" t="n">
        <v>55</v>
      </c>
      <c r="H44" s="11" t="n">
        <v>14</v>
      </c>
      <c r="I44" s="11" t="n">
        <v>2</v>
      </c>
      <c r="J44" s="11" t="n">
        <v>1</v>
      </c>
      <c r="K44">
        <f>SUMIFS(Movements!$D$2:$D$4609,Movements!$B$2:$B$4609,$A44,Movements!$C$2:$C$4609,"Receipt")</f>
        <v>89</v>
      </c>
      <c r="L44">
        <f>SUMIFS(Movements!$D$2:$D$4609,Movements!$B$2:$B$4609,$A44,Movements!$C$2:$C$4609,"Sale")</f>
        <v>141</v>
      </c>
      <c r="M44">
        <f>SUMIFS(Movements!$D$2:$D$4609,Movements!$B$2:$B$4609,$A44,Movements!$C$2:$C$4609,"Return")</f>
        <v>0</v>
      </c>
      <c r="N44">
        <f>SUMIFS(Movements!$D$2:$D$4609,Movements!$B$2:$B$4609,$A44,Movements!$C$2:$C$4609,"Adjustment")</f>
        <v>0</v>
      </c>
      <c r="O44">
        <f>G44+K44-L44+M44+N44</f>
        <v>3</v>
      </c>
      <c r="P44" s="13">
        <f>SUMIFS(Movements!$D$2:$D$4609,Movements!$B$2:$B$4609,$A44,Movements!$C$2:$C$4609,"Sale",Movements!$A$2:$A$4609,"&gt;="&amp;(Settings!$C$4-Settings!$C$5),Movements!$A$2:$A$4609,"&lt;"&amp;Settings!$C$4)/Settings!$C$5</f>
        <v>1.3</v>
      </c>
      <c r="Q44">
        <f>INDEX(Suppliers!$C$7:$C$11,MATCH($D44,Suppliers!$B$7:$B$11,0))</f>
        <v>28</v>
      </c>
      <c r="R44">
        <f>ROUNDUP(ROUND(P44*H44,6),0)</f>
        <v>19</v>
      </c>
      <c r="S44">
        <f>ROUNDUP(ROUND(P44*Q44,6),0)+R44</f>
        <v>56</v>
      </c>
      <c r="T44">
        <f>SUMIFS('Open POs'!$E$7:$E$200,'Open POs'!$D$7:$D$200,$A44)</f>
        <v>52</v>
      </c>
      <c r="U44">
        <f>O44+T44</f>
        <v>55</v>
      </c>
      <c r="V44" s="14">
        <f>IF(P44=0,"",O44/P44)</f>
        <v>2.30769230769231</v>
      </c>
      <c r="W44" s="15" t="str">
        <f>IF(O44&lt;=0,"STOCKOUT",IF(U44&lt;=S44,"REORDER",IF(O44&lt;=S44,"ON ORDER","OK")))</f>
        <v>REORDER</v>
      </c>
      <c r="X44">
        <f>IF(U44&lt;=S44,CEILING(MAX(I44,S44+ROUNDUP(ROUND(P44*Settings!$C$6,6),0)-U44),J44),0)</f>
        <v>40</v>
      </c>
      <c r="Y44" s="16">
        <f>X44*E44</f>
        <v>4611.2</v>
      </c>
      <c r="Z44" s="16">
        <f>O44*E44</f>
        <v>345.84</v>
      </c>
      <c r="AA44">
        <f>IF(X44&gt;0,COUNTIF($X$7:X44,"&gt;0"),"")</f>
        <v>11</v>
      </c>
    </row>
    <row r="45">
      <c r="A45" s="11" t="inlineStr">
        <is>
          <t>CB-109</t>
        </is>
      </c>
      <c r="B45" s="11" t="inlineStr">
        <is>
          <t>Cable end caps (100)</t>
        </is>
      </c>
      <c r="C45" s="11" t="inlineStr">
        <is>
          <t>Cables &amp; bars</t>
        </is>
      </c>
      <c r="D45" s="11" t="inlineStr">
        <is>
          <t>Southern Cross Cycle Dist.</t>
        </is>
      </c>
      <c r="E45" s="12" t="n">
        <v>4.72</v>
      </c>
      <c r="F45" s="12" t="n">
        <v>10.24</v>
      </c>
      <c r="G45" s="11" t="n">
        <v>61</v>
      </c>
      <c r="H45" s="11" t="n">
        <v>14</v>
      </c>
      <c r="I45" s="11" t="n">
        <v>10</v>
      </c>
      <c r="J45" s="11" t="n">
        <v>10</v>
      </c>
      <c r="K45">
        <f>SUMIFS(Movements!$D$2:$D$4609,Movements!$B$2:$B$4609,$A45,Movements!$C$2:$C$4609,"Receipt")</f>
        <v>110</v>
      </c>
      <c r="L45">
        <f>SUMIFS(Movements!$D$2:$D$4609,Movements!$B$2:$B$4609,$A45,Movements!$C$2:$C$4609,"Sale")</f>
        <v>171</v>
      </c>
      <c r="M45">
        <f>SUMIFS(Movements!$D$2:$D$4609,Movements!$B$2:$B$4609,$A45,Movements!$C$2:$C$4609,"Return")</f>
        <v>1</v>
      </c>
      <c r="N45">
        <f>SUMIFS(Movements!$D$2:$D$4609,Movements!$B$2:$B$4609,$A45,Movements!$C$2:$C$4609,"Adjustment")</f>
        <v>-1</v>
      </c>
      <c r="O45">
        <f>G45+K45-L45+M45+N45</f>
        <v>0</v>
      </c>
      <c r="P45" s="13">
        <f>SUMIFS(Movements!$D$2:$D$4609,Movements!$B$2:$B$4609,$A45,Movements!$C$2:$C$4609,"Sale",Movements!$A$2:$A$4609,"&gt;="&amp;(Settings!$C$4-Settings!$C$5),Movements!$A$2:$A$4609,"&lt;"&amp;Settings!$C$4)/Settings!$C$5</f>
        <v>1.5</v>
      </c>
      <c r="Q45">
        <f>INDEX(Suppliers!$C$7:$C$11,MATCH($D45,Suppliers!$B$7:$B$11,0))</f>
        <v>7</v>
      </c>
      <c r="R45">
        <f>ROUNDUP(ROUND(P45*H45,6),0)</f>
        <v>21</v>
      </c>
      <c r="S45">
        <f>ROUNDUP(ROUND(P45*Q45,6),0)+R45</f>
        <v>32</v>
      </c>
      <c r="T45">
        <f>SUMIFS('Open POs'!$E$7:$E$200,'Open POs'!$D$7:$D$200,$A45)</f>
        <v>60</v>
      </c>
      <c r="U45">
        <f>O45+T45</f>
        <v>60</v>
      </c>
      <c r="V45" s="14">
        <f>IF(P45=0,"",O45/P45)</f>
        <v>0</v>
      </c>
      <c r="W45" s="15" t="str">
        <f>IF(O45&lt;=0,"STOCKOUT",IF(U45&lt;=S45,"REORDER",IF(O45&lt;=S45,"ON ORDER","OK")))</f>
        <v>STOCKOUT</v>
      </c>
      <c r="X45">
        <f>IF(U45&lt;=S45,CEILING(MAX(I45,S45+ROUNDUP(ROUND(P45*Settings!$C$6,6),0)-U45),J45),0)</f>
        <v>0</v>
      </c>
      <c r="Y45" s="16">
        <f>X45*E45</f>
        <v>0</v>
      </c>
      <c r="Z45" s="16">
        <f>O45*E45</f>
        <v>0</v>
      </c>
      <c r="AA45">
        <f>IF(X45&gt;0,COUNTIF($X$7:X45,"&gt;0"),"")</f>
      </c>
    </row>
    <row r="46">
      <c r="A46" s="11" t="inlineStr">
        <is>
          <t>CB-110</t>
        </is>
      </c>
      <c r="B46" s="11" t="inlineStr">
        <is>
          <t>Ferrules 4mm (100)</t>
        </is>
      </c>
      <c r="C46" s="11" t="inlineStr">
        <is>
          <t>Cables &amp; bars</t>
        </is>
      </c>
      <c r="D46" s="11" t="inlineStr">
        <is>
          <t>Southern Cross Cycle Dist.</t>
        </is>
      </c>
      <c r="E46" s="12" t="n">
        <v>4.8</v>
      </c>
      <c r="F46" s="12" t="n">
        <v>9.699999999999999</v>
      </c>
      <c r="G46" s="11" t="n">
        <v>44</v>
      </c>
      <c r="H46" s="11" t="n">
        <v>7</v>
      </c>
      <c r="I46" s="11" t="n">
        <v>10</v>
      </c>
      <c r="J46" s="11" t="n">
        <v>5</v>
      </c>
      <c r="K46">
        <f>SUMIFS(Movements!$D$2:$D$4609,Movements!$B$2:$B$4609,$A46,Movements!$C$2:$C$4609,"Receipt")</f>
        <v>170</v>
      </c>
      <c r="L46">
        <f>SUMIFS(Movements!$D$2:$D$4609,Movements!$B$2:$B$4609,$A46,Movements!$C$2:$C$4609,"Sale")</f>
        <v>184</v>
      </c>
      <c r="M46">
        <f>SUMIFS(Movements!$D$2:$D$4609,Movements!$B$2:$B$4609,$A46,Movements!$C$2:$C$4609,"Return")</f>
        <v>3</v>
      </c>
      <c r="N46">
        <f>SUMIFS(Movements!$D$2:$D$4609,Movements!$B$2:$B$4609,$A46,Movements!$C$2:$C$4609,"Adjustment")</f>
        <v>-1</v>
      </c>
      <c r="O46">
        <f>G46+K46-L46+M46+N46</f>
        <v>32</v>
      </c>
      <c r="P46" s="13">
        <f>SUMIFS(Movements!$D$2:$D$4609,Movements!$B$2:$B$4609,$A46,Movements!$C$2:$C$4609,"Sale",Movements!$A$2:$A$4609,"&gt;="&amp;(Settings!$C$4-Settings!$C$5),Movements!$A$2:$A$4609,"&lt;"&amp;Settings!$C$4)/Settings!$C$5</f>
        <v>1.5</v>
      </c>
      <c r="Q46">
        <f>INDEX(Suppliers!$C$7:$C$11,MATCH($D46,Suppliers!$B$7:$B$11,0))</f>
        <v>7</v>
      </c>
      <c r="R46">
        <f>ROUNDUP(ROUND(P46*H46,6),0)</f>
        <v>11</v>
      </c>
      <c r="S46">
        <f>ROUNDUP(ROUND(P46*Q46,6),0)+R46</f>
        <v>22</v>
      </c>
      <c r="T46">
        <f>SUMIFS('Open POs'!$E$7:$E$200,'Open POs'!$D$7:$D$200,$A46)</f>
        <v>0</v>
      </c>
      <c r="U46">
        <f>O46+T46</f>
        <v>32</v>
      </c>
      <c r="V46" s="14">
        <f>IF(P46=0,"",O46/P46)</f>
        <v>21.3333333333333</v>
      </c>
      <c r="W46" s="15" t="str">
        <f>IF(O46&lt;=0,"STOCKOUT",IF(U46&lt;=S46,"REORDER",IF(O46&lt;=S46,"ON ORDER","OK")))</f>
        <v>OK</v>
      </c>
      <c r="X46">
        <f>IF(U46&lt;=S46,CEILING(MAX(I46,S46+ROUNDUP(ROUND(P46*Settings!$C$6,6),0)-U46),J46),0)</f>
        <v>0</v>
      </c>
      <c r="Y46" s="16">
        <f>X46*E46</f>
        <v>0</v>
      </c>
      <c r="Z46" s="16">
        <f>O46*E46</f>
        <v>153.6</v>
      </c>
      <c r="AA46">
        <f>IF(X46&gt;0,COUNTIF($X$7:X46,"&gt;0"),"")</f>
      </c>
    </row>
    <row r="47">
      <c r="A47" s="11" t="inlineStr">
        <is>
          <t>AC-101</t>
        </is>
      </c>
      <c r="B47" s="11" t="inlineStr">
        <is>
          <t>Front light 800lm</t>
        </is>
      </c>
      <c r="C47" s="11" t="inlineStr">
        <is>
          <t>Accessories</t>
        </is>
      </c>
      <c r="D47" s="11" t="inlineStr">
        <is>
          <t>Pacific Bike Imports</t>
        </is>
      </c>
      <c r="E47" s="12" t="n">
        <v>51.25</v>
      </c>
      <c r="F47" s="12" t="n">
        <v>95.73</v>
      </c>
      <c r="G47" s="11" t="n">
        <v>30</v>
      </c>
      <c r="H47" s="11" t="n">
        <v>10</v>
      </c>
      <c r="I47" s="11" t="n">
        <v>1</v>
      </c>
      <c r="J47" s="11" t="n">
        <v>1</v>
      </c>
      <c r="K47">
        <f>SUMIFS(Movements!$D$2:$D$4609,Movements!$B$2:$B$4609,$A47,Movements!$C$2:$C$4609,"Receipt")</f>
        <v>148</v>
      </c>
      <c r="L47">
        <f>SUMIFS(Movements!$D$2:$D$4609,Movements!$B$2:$B$4609,$A47,Movements!$C$2:$C$4609,"Sale")</f>
        <v>146</v>
      </c>
      <c r="M47">
        <f>SUMIFS(Movements!$D$2:$D$4609,Movements!$B$2:$B$4609,$A47,Movements!$C$2:$C$4609,"Return")</f>
        <v>0</v>
      </c>
      <c r="N47">
        <f>SUMIFS(Movements!$D$2:$D$4609,Movements!$B$2:$B$4609,$A47,Movements!$C$2:$C$4609,"Adjustment")</f>
        <v>0</v>
      </c>
      <c r="O47">
        <f>G47+K47-L47+M47+N47</f>
        <v>32</v>
      </c>
      <c r="P47" s="13">
        <f>SUMIFS(Movements!$D$2:$D$4609,Movements!$B$2:$B$4609,$A47,Movements!$C$2:$C$4609,"Sale",Movements!$A$2:$A$4609,"&gt;="&amp;(Settings!$C$4-Settings!$C$5),Movements!$A$2:$A$4609,"&lt;"&amp;Settings!$C$4)/Settings!$C$5</f>
        <v>1.28888888888889</v>
      </c>
      <c r="Q47">
        <f>INDEX(Suppliers!$C$7:$C$11,MATCH($D47,Suppliers!$B$7:$B$11,0))</f>
        <v>28</v>
      </c>
      <c r="R47">
        <f>ROUNDUP(ROUND(P47*H47,6),0)</f>
        <v>13</v>
      </c>
      <c r="S47">
        <f>ROUNDUP(ROUND(P47*Q47,6),0)+R47</f>
        <v>50</v>
      </c>
      <c r="T47">
        <f>SUMIFS('Open POs'!$E$7:$E$200,'Open POs'!$D$7:$D$200,$A47)</f>
        <v>57</v>
      </c>
      <c r="U47">
        <f>O47+T47</f>
        <v>89</v>
      </c>
      <c r="V47" s="14">
        <f>IF(P47=0,"",O47/P47)</f>
        <v>24.8275862068966</v>
      </c>
      <c r="W47" s="15" t="str">
        <f>IF(O47&lt;=0,"STOCKOUT",IF(U47&lt;=S47,"REORDER",IF(O47&lt;=S47,"ON ORDER","OK")))</f>
        <v>ON ORDER</v>
      </c>
      <c r="X47">
        <f>IF(U47&lt;=S47,CEILING(MAX(I47,S47+ROUNDUP(ROUND(P47*Settings!$C$6,6),0)-U47),J47),0)</f>
        <v>0</v>
      </c>
      <c r="Y47" s="16">
        <f>X47*E47</f>
        <v>0</v>
      </c>
      <c r="Z47" s="16">
        <f>O47*E47</f>
        <v>1640</v>
      </c>
      <c r="AA47">
        <f>IF(X47&gt;0,COUNTIF($X$7:X47,"&gt;0"),"")</f>
      </c>
    </row>
    <row r="48">
      <c r="A48" s="11" t="inlineStr">
        <is>
          <t>AC-102</t>
        </is>
      </c>
      <c r="B48" s="11" t="inlineStr">
        <is>
          <t>Rear light USB</t>
        </is>
      </c>
      <c r="C48" s="11" t="inlineStr">
        <is>
          <t>Accessories</t>
        </is>
      </c>
      <c r="D48" s="11" t="inlineStr">
        <is>
          <t>Pacific Bike Imports</t>
        </is>
      </c>
      <c r="E48" s="12" t="n">
        <v>28.39</v>
      </c>
      <c r="F48" s="12" t="n">
        <v>49.93</v>
      </c>
      <c r="G48" s="11" t="n">
        <v>28</v>
      </c>
      <c r="H48" s="11" t="n">
        <v>14</v>
      </c>
      <c r="I48" s="11" t="n">
        <v>10</v>
      </c>
      <c r="J48" s="11" t="n">
        <v>2</v>
      </c>
      <c r="K48">
        <f>SUMIFS(Movements!$D$2:$D$4609,Movements!$B$2:$B$4609,$A48,Movements!$C$2:$C$4609,"Receipt")</f>
        <v>72</v>
      </c>
      <c r="L48">
        <f>SUMIFS(Movements!$D$2:$D$4609,Movements!$B$2:$B$4609,$A48,Movements!$C$2:$C$4609,"Sale")</f>
        <v>64</v>
      </c>
      <c r="M48">
        <f>SUMIFS(Movements!$D$2:$D$4609,Movements!$B$2:$B$4609,$A48,Movements!$C$2:$C$4609,"Return")</f>
        <v>1</v>
      </c>
      <c r="N48">
        <f>SUMIFS(Movements!$D$2:$D$4609,Movements!$B$2:$B$4609,$A48,Movements!$C$2:$C$4609,"Adjustment")</f>
        <v>-1</v>
      </c>
      <c r="O48">
        <f>G48+K48-L48+M48+N48</f>
        <v>36</v>
      </c>
      <c r="P48" s="13">
        <f>SUMIFS(Movements!$D$2:$D$4609,Movements!$B$2:$B$4609,$A48,Movements!$C$2:$C$4609,"Sale",Movements!$A$2:$A$4609,"&gt;="&amp;(Settings!$C$4-Settings!$C$5),Movements!$A$2:$A$4609,"&lt;"&amp;Settings!$C$4)/Settings!$C$5</f>
        <v>0.533333333333333</v>
      </c>
      <c r="Q48">
        <f>INDEX(Suppliers!$C$7:$C$11,MATCH($D48,Suppliers!$B$7:$B$11,0))</f>
        <v>28</v>
      </c>
      <c r="R48">
        <f>ROUNDUP(ROUND(P48*H48,6),0)</f>
        <v>8</v>
      </c>
      <c r="S48">
        <f>ROUNDUP(ROUND(P48*Q48,6),0)+R48</f>
        <v>23</v>
      </c>
      <c r="T48">
        <f>SUMIFS('Open POs'!$E$7:$E$200,'Open POs'!$D$7:$D$200,$A48)</f>
        <v>0</v>
      </c>
      <c r="U48">
        <f>O48+T48</f>
        <v>36</v>
      </c>
      <c r="V48" s="14">
        <f>IF(P48=0,"",O48/P48)</f>
        <v>67.5</v>
      </c>
      <c r="W48" s="15" t="str">
        <f>IF(O48&lt;=0,"STOCKOUT",IF(U48&lt;=S48,"REORDER",IF(O48&lt;=S48,"ON ORDER","OK")))</f>
        <v>OK</v>
      </c>
      <c r="X48">
        <f>IF(U48&lt;=S48,CEILING(MAX(I48,S48+ROUNDUP(ROUND(P48*Settings!$C$6,6),0)-U48),J48),0)</f>
        <v>0</v>
      </c>
      <c r="Y48" s="16">
        <f>X48*E48</f>
        <v>0</v>
      </c>
      <c r="Z48" s="16">
        <f>O48*E48</f>
        <v>1022.04</v>
      </c>
      <c r="AA48">
        <f>IF(X48&gt;0,COUNTIF($X$7:X48,"&gt;0"),"")</f>
      </c>
    </row>
    <row r="49">
      <c r="A49" s="11" t="inlineStr">
        <is>
          <t>AC-103</t>
        </is>
      </c>
      <c r="B49" s="11" t="inlineStr">
        <is>
          <t>Bottle cage alloy</t>
        </is>
      </c>
      <c r="C49" s="11" t="inlineStr">
        <is>
          <t>Accessories</t>
        </is>
      </c>
      <c r="D49" s="11" t="inlineStr">
        <is>
          <t>Trailhead Components</t>
        </is>
      </c>
      <c r="E49" s="12" t="n">
        <v>4.35</v>
      </c>
      <c r="F49" s="12" t="n">
        <v>9.42</v>
      </c>
      <c r="G49" s="11" t="n">
        <v>47</v>
      </c>
      <c r="H49" s="11" t="n">
        <v>10</v>
      </c>
      <c r="I49" s="11" t="n">
        <v>10</v>
      </c>
      <c r="J49" s="11" t="n">
        <v>5</v>
      </c>
      <c r="K49">
        <f>SUMIFS(Movements!$D$2:$D$4609,Movements!$B$2:$B$4609,$A49,Movements!$C$2:$C$4609,"Receipt")</f>
        <v>175</v>
      </c>
      <c r="L49">
        <f>SUMIFS(Movements!$D$2:$D$4609,Movements!$B$2:$B$4609,$A49,Movements!$C$2:$C$4609,"Sale")</f>
        <v>158</v>
      </c>
      <c r="M49">
        <f>SUMIFS(Movements!$D$2:$D$4609,Movements!$B$2:$B$4609,$A49,Movements!$C$2:$C$4609,"Return")</f>
        <v>0</v>
      </c>
      <c r="N49">
        <f>SUMIFS(Movements!$D$2:$D$4609,Movements!$B$2:$B$4609,$A49,Movements!$C$2:$C$4609,"Adjustment")</f>
        <v>0</v>
      </c>
      <c r="O49">
        <f>G49+K49-L49+M49+N49</f>
        <v>64</v>
      </c>
      <c r="P49" s="13">
        <f>SUMIFS(Movements!$D$2:$D$4609,Movements!$B$2:$B$4609,$A49,Movements!$C$2:$C$4609,"Sale",Movements!$A$2:$A$4609,"&gt;="&amp;(Settings!$C$4-Settings!$C$5),Movements!$A$2:$A$4609,"&lt;"&amp;Settings!$C$4)/Settings!$C$5</f>
        <v>1.38888888888889</v>
      </c>
      <c r="Q49">
        <f>INDEX(Suppliers!$C$7:$C$11,MATCH($D49,Suppliers!$B$7:$B$11,0))</f>
        <v>10</v>
      </c>
      <c r="R49">
        <f>ROUNDUP(ROUND(P49*H49,6),0)</f>
        <v>14</v>
      </c>
      <c r="S49">
        <f>ROUNDUP(ROUND(P49*Q49,6),0)+R49</f>
        <v>28</v>
      </c>
      <c r="T49">
        <f>SUMIFS('Open POs'!$E$7:$E$200,'Open POs'!$D$7:$D$200,$A49)</f>
        <v>0</v>
      </c>
      <c r="U49">
        <f>O49+T49</f>
        <v>64</v>
      </c>
      <c r="V49" s="14">
        <f>IF(P49=0,"",O49/P49)</f>
        <v>46.08</v>
      </c>
      <c r="W49" s="15" t="str">
        <f>IF(O49&lt;=0,"STOCKOUT",IF(U49&lt;=S49,"REORDER",IF(O49&lt;=S49,"ON ORDER","OK")))</f>
        <v>OK</v>
      </c>
      <c r="X49">
        <f>IF(U49&lt;=S49,CEILING(MAX(I49,S49+ROUNDUP(ROUND(P49*Settings!$C$6,6),0)-U49),J49),0)</f>
        <v>0</v>
      </c>
      <c r="Y49" s="16">
        <f>X49*E49</f>
        <v>0</v>
      </c>
      <c r="Z49" s="16">
        <f>O49*E49</f>
        <v>278.4</v>
      </c>
      <c r="AA49">
        <f>IF(X49&gt;0,COUNTIF($X$7:X49,"&gt;0"),"")</f>
      </c>
    </row>
    <row r="50">
      <c r="A50" s="11" t="inlineStr">
        <is>
          <t>AC-104</t>
        </is>
      </c>
      <c r="B50" s="11" t="inlineStr">
        <is>
          <t>Bidon 750ml</t>
        </is>
      </c>
      <c r="C50" s="11" t="inlineStr">
        <is>
          <t>Accessories</t>
        </is>
      </c>
      <c r="D50" s="11" t="inlineStr">
        <is>
          <t>Trailhead Components</t>
        </is>
      </c>
      <c r="E50" s="12" t="n">
        <v>8.76</v>
      </c>
      <c r="F50" s="12" t="n">
        <v>15.89</v>
      </c>
      <c r="G50" s="11" t="n">
        <v>59</v>
      </c>
      <c r="H50" s="11" t="n">
        <v>10</v>
      </c>
      <c r="I50" s="11" t="n">
        <v>1</v>
      </c>
      <c r="J50" s="11" t="n">
        <v>1</v>
      </c>
      <c r="K50">
        <f>SUMIFS(Movements!$D$2:$D$4609,Movements!$B$2:$B$4609,$A50,Movements!$C$2:$C$4609,"Receipt")</f>
        <v>246</v>
      </c>
      <c r="L50">
        <f>SUMIFS(Movements!$D$2:$D$4609,Movements!$B$2:$B$4609,$A50,Movements!$C$2:$C$4609,"Sale")</f>
        <v>244</v>
      </c>
      <c r="M50">
        <f>SUMIFS(Movements!$D$2:$D$4609,Movements!$B$2:$B$4609,$A50,Movements!$C$2:$C$4609,"Return")</f>
        <v>0</v>
      </c>
      <c r="N50">
        <f>SUMIFS(Movements!$D$2:$D$4609,Movements!$B$2:$B$4609,$A50,Movements!$C$2:$C$4609,"Adjustment")</f>
        <v>0</v>
      </c>
      <c r="O50">
        <f>G50+K50-L50+M50+N50</f>
        <v>61</v>
      </c>
      <c r="P50" s="13">
        <f>SUMIFS(Movements!$D$2:$D$4609,Movements!$B$2:$B$4609,$A50,Movements!$C$2:$C$4609,"Sale",Movements!$A$2:$A$4609,"&gt;="&amp;(Settings!$C$4-Settings!$C$5),Movements!$A$2:$A$4609,"&lt;"&amp;Settings!$C$4)/Settings!$C$5</f>
        <v>2.05555555555556</v>
      </c>
      <c r="Q50">
        <f>INDEX(Suppliers!$C$7:$C$11,MATCH($D50,Suppliers!$B$7:$B$11,0))</f>
        <v>10</v>
      </c>
      <c r="R50">
        <f>ROUNDUP(ROUND(P50*H50,6),0)</f>
        <v>21</v>
      </c>
      <c r="S50">
        <f>ROUNDUP(ROUND(P50*Q50,6),0)+R50</f>
        <v>42</v>
      </c>
      <c r="T50">
        <f>SUMIFS('Open POs'!$E$7:$E$200,'Open POs'!$D$7:$D$200,$A50)</f>
        <v>0</v>
      </c>
      <c r="U50">
        <f>O50+T50</f>
        <v>61</v>
      </c>
      <c r="V50" s="14">
        <f>IF(P50=0,"",O50/P50)</f>
        <v>29.6756756756757</v>
      </c>
      <c r="W50" s="15" t="str">
        <f>IF(O50&lt;=0,"STOCKOUT",IF(U50&lt;=S50,"REORDER",IF(O50&lt;=S50,"ON ORDER","OK")))</f>
        <v>OK</v>
      </c>
      <c r="X50">
        <f>IF(U50&lt;=S50,CEILING(MAX(I50,S50+ROUNDUP(ROUND(P50*Settings!$C$6,6),0)-U50),J50),0)</f>
        <v>0</v>
      </c>
      <c r="Y50" s="16">
        <f>X50*E50</f>
        <v>0</v>
      </c>
      <c r="Z50" s="16">
        <f>O50*E50</f>
        <v>534.36</v>
      </c>
      <c r="AA50">
        <f>IF(X50&gt;0,COUNTIF($X$7:X50,"&gt;0"),"")</f>
      </c>
    </row>
    <row r="51">
      <c r="A51" s="11" t="inlineStr">
        <is>
          <t>AC-105</t>
        </is>
      </c>
      <c r="B51" s="11" t="inlineStr">
        <is>
          <t>Mini pump</t>
        </is>
      </c>
      <c r="C51" s="11" t="inlineStr">
        <is>
          <t>Accessories</t>
        </is>
      </c>
      <c r="D51" s="11" t="inlineStr">
        <is>
          <t>Velo Parts Wholesale</t>
        </is>
      </c>
      <c r="E51" s="12" t="n">
        <v>39.85</v>
      </c>
      <c r="F51" s="12" t="n">
        <v>78.87</v>
      </c>
      <c r="G51" s="11" t="n">
        <v>24</v>
      </c>
      <c r="H51" s="11" t="n">
        <v>7</v>
      </c>
      <c r="I51" s="11" t="n">
        <v>1</v>
      </c>
      <c r="J51" s="11" t="n">
        <v>1</v>
      </c>
      <c r="K51">
        <f>SUMIFS(Movements!$D$2:$D$4609,Movements!$B$2:$B$4609,$A51,Movements!$C$2:$C$4609,"Receipt")</f>
        <v>127</v>
      </c>
      <c r="L51">
        <f>SUMIFS(Movements!$D$2:$D$4609,Movements!$B$2:$B$4609,$A51,Movements!$C$2:$C$4609,"Sale")</f>
        <v>143</v>
      </c>
      <c r="M51">
        <f>SUMIFS(Movements!$D$2:$D$4609,Movements!$B$2:$B$4609,$A51,Movements!$C$2:$C$4609,"Return")</f>
        <v>4</v>
      </c>
      <c r="N51">
        <f>SUMIFS(Movements!$D$2:$D$4609,Movements!$B$2:$B$4609,$A51,Movements!$C$2:$C$4609,"Adjustment")</f>
        <v>-2</v>
      </c>
      <c r="O51">
        <f>G51+K51-L51+M51+N51</f>
        <v>10</v>
      </c>
      <c r="P51" s="13">
        <f>SUMIFS(Movements!$D$2:$D$4609,Movements!$B$2:$B$4609,$A51,Movements!$C$2:$C$4609,"Sale",Movements!$A$2:$A$4609,"&gt;="&amp;(Settings!$C$4-Settings!$C$5),Movements!$A$2:$A$4609,"&lt;"&amp;Settings!$C$4)/Settings!$C$5</f>
        <v>1.27777777777778</v>
      </c>
      <c r="Q51">
        <f>INDEX(Suppliers!$C$7:$C$11,MATCH($D51,Suppliers!$B$7:$B$11,0))</f>
        <v>14</v>
      </c>
      <c r="R51">
        <f>ROUNDUP(ROUND(P51*H51,6),0)</f>
        <v>9</v>
      </c>
      <c r="S51">
        <f>ROUNDUP(ROUND(P51*Q51,6),0)+R51</f>
        <v>27</v>
      </c>
      <c r="T51">
        <f>SUMIFS('Open POs'!$E$7:$E$200,'Open POs'!$D$7:$D$200,$A51)</f>
        <v>34</v>
      </c>
      <c r="U51">
        <f>O51+T51</f>
        <v>44</v>
      </c>
      <c r="V51" s="14">
        <f>IF(P51=0,"",O51/P51)</f>
        <v>7.82608695652174</v>
      </c>
      <c r="W51" s="15" t="str">
        <f>IF(O51&lt;=0,"STOCKOUT",IF(U51&lt;=S51,"REORDER",IF(O51&lt;=S51,"ON ORDER","OK")))</f>
        <v>ON ORDER</v>
      </c>
      <c r="X51">
        <f>IF(U51&lt;=S51,CEILING(MAX(I51,S51+ROUNDUP(ROUND(P51*Settings!$C$6,6),0)-U51),J51),0)</f>
        <v>0</v>
      </c>
      <c r="Y51" s="16">
        <f>X51*E51</f>
        <v>0</v>
      </c>
      <c r="Z51" s="16">
        <f>O51*E51</f>
        <v>398.5</v>
      </c>
      <c r="AA51">
        <f>IF(X51&gt;0,COUNTIF($X$7:X51,"&gt;0"),"")</f>
      </c>
    </row>
    <row r="52">
      <c r="A52" s="11" t="inlineStr">
        <is>
          <t>AC-106</t>
        </is>
      </c>
      <c r="B52" s="11" t="inlineStr">
        <is>
          <t>CO2 inflator</t>
        </is>
      </c>
      <c r="C52" s="11" t="inlineStr">
        <is>
          <t>Accessories</t>
        </is>
      </c>
      <c r="D52" s="11" t="inlineStr">
        <is>
          <t>Velo Parts Wholesale</t>
        </is>
      </c>
      <c r="E52" s="12" t="n">
        <v>31.39</v>
      </c>
      <c r="F52" s="12" t="n">
        <v>60.4</v>
      </c>
      <c r="G52" s="11" t="n">
        <v>34</v>
      </c>
      <c r="H52" s="11" t="n">
        <v>14</v>
      </c>
      <c r="I52" s="11" t="n">
        <v>1</v>
      </c>
      <c r="J52" s="11" t="n">
        <v>1</v>
      </c>
      <c r="K52">
        <f>SUMIFS(Movements!$D$2:$D$4609,Movements!$B$2:$B$4609,$A52,Movements!$C$2:$C$4609,"Receipt")</f>
        <v>209</v>
      </c>
      <c r="L52">
        <f>SUMIFS(Movements!$D$2:$D$4609,Movements!$B$2:$B$4609,$A52,Movements!$C$2:$C$4609,"Sale")</f>
        <v>179</v>
      </c>
      <c r="M52">
        <f>SUMIFS(Movements!$D$2:$D$4609,Movements!$B$2:$B$4609,$A52,Movements!$C$2:$C$4609,"Return")</f>
        <v>2</v>
      </c>
      <c r="N52">
        <f>SUMIFS(Movements!$D$2:$D$4609,Movements!$B$2:$B$4609,$A52,Movements!$C$2:$C$4609,"Adjustment")</f>
        <v>-1</v>
      </c>
      <c r="O52">
        <f>G52+K52-L52+M52+N52</f>
        <v>65</v>
      </c>
      <c r="P52" s="13">
        <f>SUMIFS(Movements!$D$2:$D$4609,Movements!$B$2:$B$4609,$A52,Movements!$C$2:$C$4609,"Sale",Movements!$A$2:$A$4609,"&gt;="&amp;(Settings!$C$4-Settings!$C$5),Movements!$A$2:$A$4609,"&lt;"&amp;Settings!$C$4)/Settings!$C$5</f>
        <v>1.5</v>
      </c>
      <c r="Q52">
        <f>INDEX(Suppliers!$C$7:$C$11,MATCH($D52,Suppliers!$B$7:$B$11,0))</f>
        <v>14</v>
      </c>
      <c r="R52">
        <f>ROUNDUP(ROUND(P52*H52,6),0)</f>
        <v>21</v>
      </c>
      <c r="S52">
        <f>ROUNDUP(ROUND(P52*Q52,6),0)+R52</f>
        <v>42</v>
      </c>
      <c r="T52">
        <f>SUMIFS('Open POs'!$E$7:$E$200,'Open POs'!$D$7:$D$200,$A52)</f>
        <v>0</v>
      </c>
      <c r="U52">
        <f>O52+T52</f>
        <v>65</v>
      </c>
      <c r="V52" s="14">
        <f>IF(P52=0,"",O52/P52)</f>
        <v>43.3333333333333</v>
      </c>
      <c r="W52" s="15" t="str">
        <f>IF(O52&lt;=0,"STOCKOUT",IF(U52&lt;=S52,"REORDER",IF(O52&lt;=S52,"ON ORDER","OK")))</f>
        <v>OK</v>
      </c>
      <c r="X52">
        <f>IF(U52&lt;=S52,CEILING(MAX(I52,S52+ROUNDUP(ROUND(P52*Settings!$C$6,6),0)-U52),J52),0)</f>
        <v>0</v>
      </c>
      <c r="Y52" s="16">
        <f>X52*E52</f>
        <v>0</v>
      </c>
      <c r="Z52" s="16">
        <f>O52*E52</f>
        <v>2040.35</v>
      </c>
      <c r="AA52">
        <f>IF(X52&gt;0,COUNTIF($X$7:X52,"&gt;0"),"")</f>
      </c>
    </row>
    <row r="53">
      <c r="A53" s="11" t="inlineStr">
        <is>
          <t>AC-107</t>
        </is>
      </c>
      <c r="B53" s="11" t="inlineStr">
        <is>
          <t>Multi-tool 16-in-1</t>
        </is>
      </c>
      <c r="C53" s="11" t="inlineStr">
        <is>
          <t>Accessories</t>
        </is>
      </c>
      <c r="D53" s="11" t="inlineStr">
        <is>
          <t>Velo Parts Wholesale</t>
        </is>
      </c>
      <c r="E53" s="12" t="n">
        <v>13.23</v>
      </c>
      <c r="F53" s="12" t="n">
        <v>26.77</v>
      </c>
      <c r="G53" s="11" t="n">
        <v>15</v>
      </c>
      <c r="H53" s="11" t="n">
        <v>7</v>
      </c>
      <c r="I53" s="11" t="n">
        <v>1</v>
      </c>
      <c r="J53" s="11" t="n">
        <v>1</v>
      </c>
      <c r="K53">
        <f>SUMIFS(Movements!$D$2:$D$4609,Movements!$B$2:$B$4609,$A53,Movements!$C$2:$C$4609,"Receipt")</f>
        <v>34</v>
      </c>
      <c r="L53">
        <f>SUMIFS(Movements!$D$2:$D$4609,Movements!$B$2:$B$4609,$A53,Movements!$C$2:$C$4609,"Sale")</f>
        <v>39</v>
      </c>
      <c r="M53">
        <f>SUMIFS(Movements!$D$2:$D$4609,Movements!$B$2:$B$4609,$A53,Movements!$C$2:$C$4609,"Return")</f>
        <v>2</v>
      </c>
      <c r="N53">
        <f>SUMIFS(Movements!$D$2:$D$4609,Movements!$B$2:$B$4609,$A53,Movements!$C$2:$C$4609,"Adjustment")</f>
        <v>-1</v>
      </c>
      <c r="O53">
        <f>G53+K53-L53+M53+N53</f>
        <v>11</v>
      </c>
      <c r="P53" s="13">
        <f>SUMIFS(Movements!$D$2:$D$4609,Movements!$B$2:$B$4609,$A53,Movements!$C$2:$C$4609,"Sale",Movements!$A$2:$A$4609,"&gt;="&amp;(Settings!$C$4-Settings!$C$5),Movements!$A$2:$A$4609,"&lt;"&amp;Settings!$C$4)/Settings!$C$5</f>
        <v>0.344444444444444</v>
      </c>
      <c r="Q53">
        <f>INDEX(Suppliers!$C$7:$C$11,MATCH($D53,Suppliers!$B$7:$B$11,0))</f>
        <v>14</v>
      </c>
      <c r="R53">
        <f>ROUNDUP(ROUND(P53*H53,6),0)</f>
        <v>3</v>
      </c>
      <c r="S53">
        <f>ROUNDUP(ROUND(P53*Q53,6),0)+R53</f>
        <v>8</v>
      </c>
      <c r="T53">
        <f>SUMIFS('Open POs'!$E$7:$E$200,'Open POs'!$D$7:$D$200,$A53)</f>
        <v>0</v>
      </c>
      <c r="U53">
        <f>O53+T53</f>
        <v>11</v>
      </c>
      <c r="V53" s="14">
        <f>IF(P53=0,"",O53/P53)</f>
        <v>31.9354838709677</v>
      </c>
      <c r="W53" s="15" t="str">
        <f>IF(O53&lt;=0,"STOCKOUT",IF(U53&lt;=S53,"REORDER",IF(O53&lt;=S53,"ON ORDER","OK")))</f>
        <v>OK</v>
      </c>
      <c r="X53">
        <f>IF(U53&lt;=S53,CEILING(MAX(I53,S53+ROUNDUP(ROUND(P53*Settings!$C$6,6),0)-U53),J53),0)</f>
        <v>0</v>
      </c>
      <c r="Y53" s="16">
        <f>X53*E53</f>
        <v>0</v>
      </c>
      <c r="Z53" s="16">
        <f>O53*E53</f>
        <v>145.53</v>
      </c>
      <c r="AA53">
        <f>IF(X53&gt;0,COUNTIF($X$7:X53,"&gt;0"),"")</f>
      </c>
    </row>
    <row r="54">
      <c r="A54" s="11" t="inlineStr">
        <is>
          <t>AC-108</t>
        </is>
      </c>
      <c r="B54" s="11" t="inlineStr">
        <is>
          <t>Saddle bag small</t>
        </is>
      </c>
      <c r="C54" s="11" t="inlineStr">
        <is>
          <t>Accessories</t>
        </is>
      </c>
      <c r="D54" s="11" t="inlineStr">
        <is>
          <t>Trailhead Components</t>
        </is>
      </c>
      <c r="E54" s="12" t="n">
        <v>26.28</v>
      </c>
      <c r="F54" s="12" t="n">
        <v>53.05</v>
      </c>
      <c r="G54" s="11" t="n">
        <v>26</v>
      </c>
      <c r="H54" s="11" t="n">
        <v>7</v>
      </c>
      <c r="I54" s="11" t="n">
        <v>10</v>
      </c>
      <c r="J54" s="11" t="n">
        <v>2</v>
      </c>
      <c r="K54">
        <f>SUMIFS(Movements!$D$2:$D$4609,Movements!$B$2:$B$4609,$A54,Movements!$C$2:$C$4609,"Receipt")</f>
        <v>36</v>
      </c>
      <c r="L54">
        <f>SUMIFS(Movements!$D$2:$D$4609,Movements!$B$2:$B$4609,$A54,Movements!$C$2:$C$4609,"Sale")</f>
        <v>47</v>
      </c>
      <c r="M54">
        <f>SUMIFS(Movements!$D$2:$D$4609,Movements!$B$2:$B$4609,$A54,Movements!$C$2:$C$4609,"Return")</f>
        <v>2</v>
      </c>
      <c r="N54">
        <f>SUMIFS(Movements!$D$2:$D$4609,Movements!$B$2:$B$4609,$A54,Movements!$C$2:$C$4609,"Adjustment")</f>
        <v>-1</v>
      </c>
      <c r="O54">
        <f>G54+K54-L54+M54+N54</f>
        <v>16</v>
      </c>
      <c r="P54" s="13">
        <f>SUMIFS(Movements!$D$2:$D$4609,Movements!$B$2:$B$4609,$A54,Movements!$C$2:$C$4609,"Sale",Movements!$A$2:$A$4609,"&gt;="&amp;(Settings!$C$4-Settings!$C$5),Movements!$A$2:$A$4609,"&lt;"&amp;Settings!$C$4)/Settings!$C$5</f>
        <v>0.377777777777778</v>
      </c>
      <c r="Q54">
        <f>INDEX(Suppliers!$C$7:$C$11,MATCH($D54,Suppliers!$B$7:$B$11,0))</f>
        <v>10</v>
      </c>
      <c r="R54">
        <f>ROUNDUP(ROUND(P54*H54,6),0)</f>
        <v>3</v>
      </c>
      <c r="S54">
        <f>ROUNDUP(ROUND(P54*Q54,6),0)+R54</f>
        <v>7</v>
      </c>
      <c r="T54">
        <f>SUMIFS('Open POs'!$E$7:$E$200,'Open POs'!$D$7:$D$200,$A54)</f>
        <v>0</v>
      </c>
      <c r="U54">
        <f>O54+T54</f>
        <v>16</v>
      </c>
      <c r="V54" s="14">
        <f>IF(P54=0,"",O54/P54)</f>
        <v>42.3529411764706</v>
      </c>
      <c r="W54" s="15" t="str">
        <f>IF(O54&lt;=0,"STOCKOUT",IF(U54&lt;=S54,"REORDER",IF(O54&lt;=S54,"ON ORDER","OK")))</f>
        <v>OK</v>
      </c>
      <c r="X54">
        <f>IF(U54&lt;=S54,CEILING(MAX(I54,S54+ROUNDUP(ROUND(P54*Settings!$C$6,6),0)-U54),J54),0)</f>
        <v>0</v>
      </c>
      <c r="Y54" s="16">
        <f>X54*E54</f>
        <v>0</v>
      </c>
      <c r="Z54" s="16">
        <f>O54*E54</f>
        <v>420.48</v>
      </c>
      <c r="AA54">
        <f>IF(X54&gt;0,COUNTIF($X$7:X54,"&gt;0"),"")</f>
      </c>
    </row>
    <row r="55">
      <c r="A55" s="11" t="inlineStr">
        <is>
          <t>AC-109</t>
        </is>
      </c>
      <c r="B55" s="11" t="inlineStr">
        <is>
          <t>Bell alloy</t>
        </is>
      </c>
      <c r="C55" s="11" t="inlineStr">
        <is>
          <t>Accessories</t>
        </is>
      </c>
      <c r="D55" s="11" t="inlineStr">
        <is>
          <t>Trailhead Components</t>
        </is>
      </c>
      <c r="E55" s="12" t="n">
        <v>3.4</v>
      </c>
      <c r="F55" s="12" t="n">
        <v>7.14</v>
      </c>
      <c r="G55" s="11" t="n">
        <v>13</v>
      </c>
      <c r="H55" s="11" t="n">
        <v>14</v>
      </c>
      <c r="I55" s="11" t="n">
        <v>2</v>
      </c>
      <c r="J55" s="11" t="n">
        <v>1</v>
      </c>
      <c r="K55">
        <f>SUMIFS(Movements!$D$2:$D$4609,Movements!$B$2:$B$4609,$A55,Movements!$C$2:$C$4609,"Receipt")</f>
        <v>37</v>
      </c>
      <c r="L55">
        <f>SUMIFS(Movements!$D$2:$D$4609,Movements!$B$2:$B$4609,$A55,Movements!$C$2:$C$4609,"Sale")</f>
        <v>37</v>
      </c>
      <c r="M55">
        <f>SUMIFS(Movements!$D$2:$D$4609,Movements!$B$2:$B$4609,$A55,Movements!$C$2:$C$4609,"Return")</f>
        <v>0</v>
      </c>
      <c r="N55">
        <f>SUMIFS(Movements!$D$2:$D$4609,Movements!$B$2:$B$4609,$A55,Movements!$C$2:$C$4609,"Adjustment")</f>
        <v>0</v>
      </c>
      <c r="O55">
        <f>G55+K55-L55+M55+N55</f>
        <v>13</v>
      </c>
      <c r="P55" s="13">
        <f>SUMIFS(Movements!$D$2:$D$4609,Movements!$B$2:$B$4609,$A55,Movements!$C$2:$C$4609,"Sale",Movements!$A$2:$A$4609,"&gt;="&amp;(Settings!$C$4-Settings!$C$5),Movements!$A$2:$A$4609,"&lt;"&amp;Settings!$C$4)/Settings!$C$5</f>
        <v>0.311111111111111</v>
      </c>
      <c r="Q55">
        <f>INDEX(Suppliers!$C$7:$C$11,MATCH($D55,Suppliers!$B$7:$B$11,0))</f>
        <v>10</v>
      </c>
      <c r="R55">
        <f>ROUNDUP(ROUND(P55*H55,6),0)</f>
        <v>5</v>
      </c>
      <c r="S55">
        <f>ROUNDUP(ROUND(P55*Q55,6),0)+R55</f>
        <v>9</v>
      </c>
      <c r="T55">
        <f>SUMIFS('Open POs'!$E$7:$E$200,'Open POs'!$D$7:$D$200,$A55)</f>
        <v>0</v>
      </c>
      <c r="U55">
        <f>O55+T55</f>
        <v>13</v>
      </c>
      <c r="V55" s="14">
        <f>IF(P55=0,"",O55/P55)</f>
        <v>41.7857142857143</v>
      </c>
      <c r="W55" s="15" t="str">
        <f>IF(O55&lt;=0,"STOCKOUT",IF(U55&lt;=S55,"REORDER",IF(O55&lt;=S55,"ON ORDER","OK")))</f>
        <v>OK</v>
      </c>
      <c r="X55">
        <f>IF(U55&lt;=S55,CEILING(MAX(I55,S55+ROUNDUP(ROUND(P55*Settings!$C$6,6),0)-U55),J55),0)</f>
        <v>0</v>
      </c>
      <c r="Y55" s="16">
        <f>X55*E55</f>
        <v>0</v>
      </c>
      <c r="Z55" s="16">
        <f>O55*E55</f>
        <v>44.2</v>
      </c>
      <c r="AA55">
        <f>IF(X55&gt;0,COUNTIF($X$7:X55,"&gt;0"),"")</f>
      </c>
    </row>
    <row r="56">
      <c r="A56" s="11" t="inlineStr">
        <is>
          <t>AC-110</t>
        </is>
      </c>
      <c r="B56" s="11" t="inlineStr">
        <is>
          <t>Kickstand adjustable</t>
        </is>
      </c>
      <c r="C56" s="11" t="inlineStr">
        <is>
          <t>Accessories</t>
        </is>
      </c>
      <c r="D56" s="11" t="inlineStr">
        <is>
          <t>Alloy &amp; Rubber Co.</t>
        </is>
      </c>
      <c r="E56" s="12" t="n">
        <v>26.75</v>
      </c>
      <c r="F56" s="12" t="n">
        <v>58.39</v>
      </c>
      <c r="G56" s="11" t="n">
        <v>20</v>
      </c>
      <c r="H56" s="11" t="n">
        <v>14</v>
      </c>
      <c r="I56" s="11" t="n">
        <v>20</v>
      </c>
      <c r="J56" s="11" t="n">
        <v>10</v>
      </c>
      <c r="K56">
        <f>SUMIFS(Movements!$D$2:$D$4609,Movements!$B$2:$B$4609,$A56,Movements!$C$2:$C$4609,"Receipt")</f>
        <v>0</v>
      </c>
      <c r="L56">
        <f>SUMIFS(Movements!$D$2:$D$4609,Movements!$B$2:$B$4609,$A56,Movements!$C$2:$C$4609,"Sale")</f>
        <v>17</v>
      </c>
      <c r="M56">
        <f>SUMIFS(Movements!$D$2:$D$4609,Movements!$B$2:$B$4609,$A56,Movements!$C$2:$C$4609,"Return")</f>
        <v>0</v>
      </c>
      <c r="N56">
        <f>SUMIFS(Movements!$D$2:$D$4609,Movements!$B$2:$B$4609,$A56,Movements!$C$2:$C$4609,"Adjustment")</f>
        <v>-2</v>
      </c>
      <c r="O56">
        <f>G56+K56-L56+M56+N56</f>
        <v>1</v>
      </c>
      <c r="P56" s="13">
        <f>SUMIFS(Movements!$D$2:$D$4609,Movements!$B$2:$B$4609,$A56,Movements!$C$2:$C$4609,"Sale",Movements!$A$2:$A$4609,"&gt;="&amp;(Settings!$C$4-Settings!$C$5),Movements!$A$2:$A$4609,"&lt;"&amp;Settings!$C$4)/Settings!$C$5</f>
        <v>0.155555555555556</v>
      </c>
      <c r="Q56">
        <f>INDEX(Suppliers!$C$7:$C$11,MATCH($D56,Suppliers!$B$7:$B$11,0))</f>
        <v>21</v>
      </c>
      <c r="R56">
        <f>ROUNDUP(ROUND(P56*H56,6),0)</f>
        <v>3</v>
      </c>
      <c r="S56">
        <f>ROUNDUP(ROUND(P56*Q56,6),0)+R56</f>
        <v>7</v>
      </c>
      <c r="T56">
        <f>SUMIFS('Open POs'!$E$7:$E$200,'Open POs'!$D$7:$D$200,$A56)</f>
        <v>20</v>
      </c>
      <c r="U56">
        <f>O56+T56</f>
        <v>21</v>
      </c>
      <c r="V56" s="14">
        <f>IF(P56=0,"",O56/P56)</f>
        <v>6.42857142857143</v>
      </c>
      <c r="W56" s="15" t="str">
        <f>IF(O56&lt;=0,"STOCKOUT",IF(U56&lt;=S56,"REORDER",IF(O56&lt;=S56,"ON ORDER","OK")))</f>
        <v>ON ORDER</v>
      </c>
      <c r="X56">
        <f>IF(U56&lt;=S56,CEILING(MAX(I56,S56+ROUNDUP(ROUND(P56*Settings!$C$6,6),0)-U56),J56),0)</f>
        <v>0</v>
      </c>
      <c r="Y56" s="16">
        <f>X56*E56</f>
        <v>0</v>
      </c>
      <c r="Z56" s="16">
        <f>O56*E56</f>
        <v>26.75</v>
      </c>
      <c r="AA56">
        <f>IF(X56&gt;0,COUNTIF($X$7:X56,"&gt;0"),"")</f>
      </c>
    </row>
    <row r="57">
      <c r="A57" s="11" t="inlineStr">
        <is>
          <t>WL-101</t>
        </is>
      </c>
      <c r="B57" s="11" t="inlineStr">
        <is>
          <t>Chain lube wet 120ml</t>
        </is>
      </c>
      <c r="C57" s="11" t="inlineStr">
        <is>
          <t>Workshop &amp; lube</t>
        </is>
      </c>
      <c r="D57" s="11" t="inlineStr">
        <is>
          <t>Alloy &amp; Rubber Co.</t>
        </is>
      </c>
      <c r="E57" s="12" t="n">
        <v>25.33</v>
      </c>
      <c r="F57" s="12" t="n">
        <v>47.99</v>
      </c>
      <c r="G57" s="11" t="n">
        <v>26</v>
      </c>
      <c r="H57" s="11" t="n">
        <v>7</v>
      </c>
      <c r="I57" s="11" t="n">
        <v>2</v>
      </c>
      <c r="J57" s="11" t="n">
        <v>2</v>
      </c>
      <c r="K57">
        <f>SUMIFS(Movements!$D$2:$D$4609,Movements!$B$2:$B$4609,$A57,Movements!$C$2:$C$4609,"Receipt")</f>
        <v>78</v>
      </c>
      <c r="L57">
        <f>SUMIFS(Movements!$D$2:$D$4609,Movements!$B$2:$B$4609,$A57,Movements!$C$2:$C$4609,"Sale")</f>
        <v>93</v>
      </c>
      <c r="M57">
        <f>SUMIFS(Movements!$D$2:$D$4609,Movements!$B$2:$B$4609,$A57,Movements!$C$2:$C$4609,"Return")</f>
        <v>3</v>
      </c>
      <c r="N57">
        <f>SUMIFS(Movements!$D$2:$D$4609,Movements!$B$2:$B$4609,$A57,Movements!$C$2:$C$4609,"Adjustment")</f>
        <v>0</v>
      </c>
      <c r="O57">
        <f>G57+K57-L57+M57+N57</f>
        <v>14</v>
      </c>
      <c r="P57" s="13">
        <f>SUMIFS(Movements!$D$2:$D$4609,Movements!$B$2:$B$4609,$A57,Movements!$C$2:$C$4609,"Sale",Movements!$A$2:$A$4609,"&gt;="&amp;(Settings!$C$4-Settings!$C$5),Movements!$A$2:$A$4609,"&lt;"&amp;Settings!$C$4)/Settings!$C$5</f>
        <v>0.777777777777778</v>
      </c>
      <c r="Q57">
        <f>INDEX(Suppliers!$C$7:$C$11,MATCH($D57,Suppliers!$B$7:$B$11,0))</f>
        <v>21</v>
      </c>
      <c r="R57">
        <f>ROUNDUP(ROUND(P57*H57,6),0)</f>
        <v>6</v>
      </c>
      <c r="S57">
        <f>ROUNDUP(ROUND(P57*Q57,6),0)+R57</f>
        <v>23</v>
      </c>
      <c r="T57">
        <f>SUMIFS('Open POs'!$E$7:$E$200,'Open POs'!$D$7:$D$200,$A57)</f>
        <v>0</v>
      </c>
      <c r="U57">
        <f>O57+T57</f>
        <v>14</v>
      </c>
      <c r="V57" s="14">
        <f>IF(P57=0,"",O57/P57)</f>
        <v>18</v>
      </c>
      <c r="W57" s="15" t="str">
        <f>IF(O57&lt;=0,"STOCKOUT",IF(U57&lt;=S57,"REORDER",IF(O57&lt;=S57,"ON ORDER","OK")))</f>
        <v>REORDER</v>
      </c>
      <c r="X57">
        <f>IF(U57&lt;=S57,CEILING(MAX(I57,S57+ROUNDUP(ROUND(P57*Settings!$C$6,6),0)-U57),J57),0)</f>
        <v>34</v>
      </c>
      <c r="Y57" s="16">
        <f>X57*E57</f>
        <v>861.22</v>
      </c>
      <c r="Z57" s="16">
        <f>O57*E57</f>
        <v>354.62</v>
      </c>
      <c r="AA57">
        <f>IF(X57&gt;0,COUNTIF($X$7:X57,"&gt;0"),"")</f>
        <v>12</v>
      </c>
    </row>
    <row r="58">
      <c r="A58" s="11" t="inlineStr">
        <is>
          <t>WL-102</t>
        </is>
      </c>
      <c r="B58" s="11" t="inlineStr">
        <is>
          <t>Chain lube dry 120ml</t>
        </is>
      </c>
      <c r="C58" s="11" t="inlineStr">
        <is>
          <t>Workshop &amp; lube</t>
        </is>
      </c>
      <c r="D58" s="11" t="inlineStr">
        <is>
          <t>Alloy &amp; Rubber Co.</t>
        </is>
      </c>
      <c r="E58" s="12" t="n">
        <v>14.33</v>
      </c>
      <c r="F58" s="12" t="n">
        <v>24.97</v>
      </c>
      <c r="G58" s="11" t="n">
        <v>5</v>
      </c>
      <c r="H58" s="11" t="n">
        <v>14</v>
      </c>
      <c r="I58" s="11" t="n">
        <v>5</v>
      </c>
      <c r="J58" s="11" t="n">
        <v>1</v>
      </c>
      <c r="K58">
        <f>SUMIFS(Movements!$D$2:$D$4609,Movements!$B$2:$B$4609,$A58,Movements!$C$2:$C$4609,"Receipt")</f>
        <v>5</v>
      </c>
      <c r="L58">
        <f>SUMIFS(Movements!$D$2:$D$4609,Movements!$B$2:$B$4609,$A58,Movements!$C$2:$C$4609,"Sale")</f>
        <v>10</v>
      </c>
      <c r="M58">
        <f>SUMIFS(Movements!$D$2:$D$4609,Movements!$B$2:$B$4609,$A58,Movements!$C$2:$C$4609,"Return")</f>
        <v>0</v>
      </c>
      <c r="N58">
        <f>SUMIFS(Movements!$D$2:$D$4609,Movements!$B$2:$B$4609,$A58,Movements!$C$2:$C$4609,"Adjustment")</f>
        <v>0</v>
      </c>
      <c r="O58">
        <f>G58+K58-L58+M58+N58</f>
        <v>0</v>
      </c>
      <c r="P58" s="13">
        <f>SUMIFS(Movements!$D$2:$D$4609,Movements!$B$2:$B$4609,$A58,Movements!$C$2:$C$4609,"Sale",Movements!$A$2:$A$4609,"&gt;="&amp;(Settings!$C$4-Settings!$C$5),Movements!$A$2:$A$4609,"&lt;"&amp;Settings!$C$4)/Settings!$C$5</f>
        <v>0.0777777777777778</v>
      </c>
      <c r="Q58">
        <f>INDEX(Suppliers!$C$7:$C$11,MATCH($D58,Suppliers!$B$7:$B$11,0))</f>
        <v>21</v>
      </c>
      <c r="R58">
        <f>ROUNDUP(ROUND(P58*H58,6),0)</f>
        <v>2</v>
      </c>
      <c r="S58">
        <f>ROUNDUP(ROUND(P58*Q58,6),0)+R58</f>
        <v>4</v>
      </c>
      <c r="T58">
        <f>SUMIFS('Open POs'!$E$7:$E$200,'Open POs'!$D$7:$D$200,$A58)</f>
        <v>5</v>
      </c>
      <c r="U58">
        <f>O58+T58</f>
        <v>5</v>
      </c>
      <c r="V58" s="14">
        <f>IF(P58=0,"",O58/P58)</f>
        <v>0</v>
      </c>
      <c r="W58" s="15" t="str">
        <f>IF(O58&lt;=0,"STOCKOUT",IF(U58&lt;=S58,"REORDER",IF(O58&lt;=S58,"ON ORDER","OK")))</f>
        <v>STOCKOUT</v>
      </c>
      <c r="X58">
        <f>IF(U58&lt;=S58,CEILING(MAX(I58,S58+ROUNDUP(ROUND(P58*Settings!$C$6,6),0)-U58),J58),0)</f>
        <v>0</v>
      </c>
      <c r="Y58" s="16">
        <f>X58*E58</f>
        <v>0</v>
      </c>
      <c r="Z58" s="16">
        <f>O58*E58</f>
        <v>0</v>
      </c>
      <c r="AA58">
        <f>IF(X58&gt;0,COUNTIF($X$7:X58,"&gt;0"),"")</f>
      </c>
    </row>
    <row r="59">
      <c r="A59" s="11" t="inlineStr">
        <is>
          <t>WL-103</t>
        </is>
      </c>
      <c r="B59" s="11" t="inlineStr">
        <is>
          <t>Degreaser 1L</t>
        </is>
      </c>
      <c r="C59" s="11" t="inlineStr">
        <is>
          <t>Workshop &amp; lube</t>
        </is>
      </c>
      <c r="D59" s="11" t="inlineStr">
        <is>
          <t>Alloy &amp; Rubber Co.</t>
        </is>
      </c>
      <c r="E59" s="12" t="n">
        <v>13.92</v>
      </c>
      <c r="F59" s="12" t="n">
        <v>25.08</v>
      </c>
      <c r="G59" s="11" t="n">
        <v>25</v>
      </c>
      <c r="H59" s="11" t="n">
        <v>10</v>
      </c>
      <c r="I59" s="11" t="n">
        <v>25</v>
      </c>
      <c r="J59" s="11" t="n">
        <v>5</v>
      </c>
      <c r="K59">
        <f>SUMIFS(Movements!$D$2:$D$4609,Movements!$B$2:$B$4609,$A59,Movements!$C$2:$C$4609,"Receipt")</f>
        <v>120</v>
      </c>
      <c r="L59">
        <f>SUMIFS(Movements!$D$2:$D$4609,Movements!$B$2:$B$4609,$A59,Movements!$C$2:$C$4609,"Sale")</f>
        <v>112</v>
      </c>
      <c r="M59">
        <f>SUMIFS(Movements!$D$2:$D$4609,Movements!$B$2:$B$4609,$A59,Movements!$C$2:$C$4609,"Return")</f>
        <v>1</v>
      </c>
      <c r="N59">
        <f>SUMIFS(Movements!$D$2:$D$4609,Movements!$B$2:$B$4609,$A59,Movements!$C$2:$C$4609,"Adjustment")</f>
        <v>0</v>
      </c>
      <c r="O59">
        <f>G59+K59-L59+M59+N59</f>
        <v>34</v>
      </c>
      <c r="P59" s="13">
        <f>SUMIFS(Movements!$D$2:$D$4609,Movements!$B$2:$B$4609,$A59,Movements!$C$2:$C$4609,"Sale",Movements!$A$2:$A$4609,"&gt;="&amp;(Settings!$C$4-Settings!$C$5),Movements!$A$2:$A$4609,"&lt;"&amp;Settings!$C$4)/Settings!$C$5</f>
        <v>0.966666666666667</v>
      </c>
      <c r="Q59">
        <f>INDEX(Suppliers!$C$7:$C$11,MATCH($D59,Suppliers!$B$7:$B$11,0))</f>
        <v>21</v>
      </c>
      <c r="R59">
        <f>ROUNDUP(ROUND(P59*H59,6),0)</f>
        <v>10</v>
      </c>
      <c r="S59">
        <f>ROUNDUP(ROUND(P59*Q59,6),0)+R59</f>
        <v>31</v>
      </c>
      <c r="T59">
        <f>SUMIFS('Open POs'!$E$7:$E$200,'Open POs'!$D$7:$D$200,$A59)</f>
        <v>0</v>
      </c>
      <c r="U59">
        <f>O59+T59</f>
        <v>34</v>
      </c>
      <c r="V59" s="14">
        <f>IF(P59=0,"",O59/P59)</f>
        <v>35.1724137931034</v>
      </c>
      <c r="W59" s="15" t="str">
        <f>IF(O59&lt;=0,"STOCKOUT",IF(U59&lt;=S59,"REORDER",IF(O59&lt;=S59,"ON ORDER","OK")))</f>
        <v>OK</v>
      </c>
      <c r="X59">
        <f>IF(U59&lt;=S59,CEILING(MAX(I59,S59+ROUNDUP(ROUND(P59*Settings!$C$6,6),0)-U59),J59),0)</f>
        <v>0</v>
      </c>
      <c r="Y59" s="16">
        <f>X59*E59</f>
        <v>0</v>
      </c>
      <c r="Z59" s="16">
        <f>O59*E59</f>
        <v>473.28</v>
      </c>
      <c r="AA59">
        <f>IF(X59&gt;0,COUNTIF($X$7:X59,"&gt;0"),"")</f>
      </c>
    </row>
    <row r="60">
      <c r="A60" s="11" t="inlineStr">
        <is>
          <t>WL-104</t>
        </is>
      </c>
      <c r="B60" s="11" t="inlineStr">
        <is>
          <t>Bike wash 1L</t>
        </is>
      </c>
      <c r="C60" s="11" t="inlineStr">
        <is>
          <t>Workshop &amp; lube</t>
        </is>
      </c>
      <c r="D60" s="11" t="inlineStr">
        <is>
          <t>Alloy &amp; Rubber Co.</t>
        </is>
      </c>
      <c r="E60" s="12" t="n">
        <v>32.61</v>
      </c>
      <c r="F60" s="12" t="n">
        <v>60.33</v>
      </c>
      <c r="G60" s="11" t="n">
        <v>19</v>
      </c>
      <c r="H60" s="11" t="n">
        <v>7</v>
      </c>
      <c r="I60" s="11" t="n">
        <v>4</v>
      </c>
      <c r="J60" s="11" t="n">
        <v>1</v>
      </c>
      <c r="K60">
        <f>SUMIFS(Movements!$D$2:$D$4609,Movements!$B$2:$B$4609,$A60,Movements!$C$2:$C$4609,"Receipt")</f>
        <v>82</v>
      </c>
      <c r="L60">
        <f>SUMIFS(Movements!$D$2:$D$4609,Movements!$B$2:$B$4609,$A60,Movements!$C$2:$C$4609,"Sale")</f>
        <v>96</v>
      </c>
      <c r="M60">
        <f>SUMIFS(Movements!$D$2:$D$4609,Movements!$B$2:$B$4609,$A60,Movements!$C$2:$C$4609,"Return")</f>
        <v>1</v>
      </c>
      <c r="N60">
        <f>SUMIFS(Movements!$D$2:$D$4609,Movements!$B$2:$B$4609,$A60,Movements!$C$2:$C$4609,"Adjustment")</f>
        <v>-2</v>
      </c>
      <c r="O60">
        <f>G60+K60-L60+M60+N60</f>
        <v>4</v>
      </c>
      <c r="P60" s="13">
        <f>SUMIFS(Movements!$D$2:$D$4609,Movements!$B$2:$B$4609,$A60,Movements!$C$2:$C$4609,"Sale",Movements!$A$2:$A$4609,"&gt;="&amp;(Settings!$C$4-Settings!$C$5),Movements!$A$2:$A$4609,"&lt;"&amp;Settings!$C$4)/Settings!$C$5</f>
        <v>0.844444444444444</v>
      </c>
      <c r="Q60">
        <f>INDEX(Suppliers!$C$7:$C$11,MATCH($D60,Suppliers!$B$7:$B$11,0))</f>
        <v>21</v>
      </c>
      <c r="R60">
        <f>ROUNDUP(ROUND(P60*H60,6),0)</f>
        <v>6</v>
      </c>
      <c r="S60">
        <f>ROUNDUP(ROUND(P60*Q60,6),0)+R60</f>
        <v>24</v>
      </c>
      <c r="T60">
        <f>SUMIFS('Open POs'!$E$7:$E$200,'Open POs'!$D$7:$D$200,$A60)</f>
        <v>28</v>
      </c>
      <c r="U60">
        <f>O60+T60</f>
        <v>32</v>
      </c>
      <c r="V60" s="14">
        <f>IF(P60=0,"",O60/P60)</f>
        <v>4.73684210526316</v>
      </c>
      <c r="W60" s="15" t="str">
        <f>IF(O60&lt;=0,"STOCKOUT",IF(U60&lt;=S60,"REORDER",IF(O60&lt;=S60,"ON ORDER","OK")))</f>
        <v>ON ORDER</v>
      </c>
      <c r="X60">
        <f>IF(U60&lt;=S60,CEILING(MAX(I60,S60+ROUNDUP(ROUND(P60*Settings!$C$6,6),0)-U60),J60),0)</f>
        <v>0</v>
      </c>
      <c r="Y60" s="16">
        <f>X60*E60</f>
        <v>0</v>
      </c>
      <c r="Z60" s="16">
        <f>O60*E60</f>
        <v>130.44</v>
      </c>
      <c r="AA60">
        <f>IF(X60&gt;0,COUNTIF($X$7:X60,"&gt;0"),"")</f>
      </c>
    </row>
    <row r="61">
      <c r="A61" s="11" t="inlineStr">
        <is>
          <t>WL-105</t>
        </is>
      </c>
      <c r="B61" s="11" t="inlineStr">
        <is>
          <t>Grease 100g</t>
        </is>
      </c>
      <c r="C61" s="11" t="inlineStr">
        <is>
          <t>Workshop &amp; lube</t>
        </is>
      </c>
      <c r="D61" s="11" t="inlineStr">
        <is>
          <t>Southern Cross Cycle Dist.</t>
        </is>
      </c>
      <c r="E61" s="12" t="n">
        <v>5.03</v>
      </c>
      <c r="F61" s="12" t="n">
        <v>9.210000000000001</v>
      </c>
      <c r="G61" s="11" t="n">
        <v>48</v>
      </c>
      <c r="H61" s="11" t="n">
        <v>5</v>
      </c>
      <c r="I61" s="11" t="n">
        <v>1</v>
      </c>
      <c r="J61" s="11" t="n">
        <v>1</v>
      </c>
      <c r="K61">
        <f>SUMIFS(Movements!$D$2:$D$4609,Movements!$B$2:$B$4609,$A61,Movements!$C$2:$C$4609,"Receipt")</f>
        <v>213</v>
      </c>
      <c r="L61">
        <f>SUMIFS(Movements!$D$2:$D$4609,Movements!$B$2:$B$4609,$A61,Movements!$C$2:$C$4609,"Sale")</f>
        <v>228</v>
      </c>
      <c r="M61">
        <f>SUMIFS(Movements!$D$2:$D$4609,Movements!$B$2:$B$4609,$A61,Movements!$C$2:$C$4609,"Return")</f>
        <v>4</v>
      </c>
      <c r="N61">
        <f>SUMIFS(Movements!$D$2:$D$4609,Movements!$B$2:$B$4609,$A61,Movements!$C$2:$C$4609,"Adjustment")</f>
        <v>-1</v>
      </c>
      <c r="O61">
        <f>G61+K61-L61+M61+N61</f>
        <v>36</v>
      </c>
      <c r="P61" s="13">
        <f>SUMIFS(Movements!$D$2:$D$4609,Movements!$B$2:$B$4609,$A61,Movements!$C$2:$C$4609,"Sale",Movements!$A$2:$A$4609,"&gt;="&amp;(Settings!$C$4-Settings!$C$5),Movements!$A$2:$A$4609,"&lt;"&amp;Settings!$C$4)/Settings!$C$5</f>
        <v>1.91111111111111</v>
      </c>
      <c r="Q61">
        <f>INDEX(Suppliers!$C$7:$C$11,MATCH($D61,Suppliers!$B$7:$B$11,0))</f>
        <v>7</v>
      </c>
      <c r="R61">
        <f>ROUNDUP(ROUND(P61*H61,6),0)</f>
        <v>10</v>
      </c>
      <c r="S61">
        <f>ROUNDUP(ROUND(P61*Q61,6),0)+R61</f>
        <v>24</v>
      </c>
      <c r="T61">
        <f>SUMIFS('Open POs'!$E$7:$E$200,'Open POs'!$D$7:$D$200,$A61)</f>
        <v>0</v>
      </c>
      <c r="U61">
        <f>O61+T61</f>
        <v>36</v>
      </c>
      <c r="V61" s="14">
        <f>IF(P61=0,"",O61/P61)</f>
        <v>18.8372093023256</v>
      </c>
      <c r="W61" s="15" t="str">
        <f>IF(O61&lt;=0,"STOCKOUT",IF(U61&lt;=S61,"REORDER",IF(O61&lt;=S61,"ON ORDER","OK")))</f>
        <v>OK</v>
      </c>
      <c r="X61">
        <f>IF(U61&lt;=S61,CEILING(MAX(I61,S61+ROUNDUP(ROUND(P61*Settings!$C$6,6),0)-U61),J61),0)</f>
        <v>0</v>
      </c>
      <c r="Y61" s="16">
        <f>X61*E61</f>
        <v>0</v>
      </c>
      <c r="Z61" s="16">
        <f>O61*E61</f>
        <v>181.08</v>
      </c>
      <c r="AA61">
        <f>IF(X61&gt;0,COUNTIF($X$7:X61,"&gt;0"),"")</f>
      </c>
    </row>
    <row r="62">
      <c r="A62" s="11" t="inlineStr">
        <is>
          <t>WL-106</t>
        </is>
      </c>
      <c r="B62" s="11" t="inlineStr">
        <is>
          <t>Anti-seize 50g</t>
        </is>
      </c>
      <c r="C62" s="11" t="inlineStr">
        <is>
          <t>Workshop &amp; lube</t>
        </is>
      </c>
      <c r="D62" s="11" t="inlineStr">
        <is>
          <t>Southern Cross Cycle Dist.</t>
        </is>
      </c>
      <c r="E62" s="12" t="n">
        <v>7.84</v>
      </c>
      <c r="F62" s="12" t="n">
        <v>16.71</v>
      </c>
      <c r="G62" s="11" t="n">
        <v>54</v>
      </c>
      <c r="H62" s="11" t="n">
        <v>7</v>
      </c>
      <c r="I62" s="11" t="n">
        <v>4</v>
      </c>
      <c r="J62" s="11" t="n">
        <v>2</v>
      </c>
      <c r="K62">
        <f>SUMIFS(Movements!$D$2:$D$4609,Movements!$B$2:$B$4609,$A62,Movements!$C$2:$C$4609,"Receipt")</f>
        <v>242</v>
      </c>
      <c r="L62">
        <f>SUMIFS(Movements!$D$2:$D$4609,Movements!$B$2:$B$4609,$A62,Movements!$C$2:$C$4609,"Sale")</f>
        <v>240</v>
      </c>
      <c r="M62">
        <f>SUMIFS(Movements!$D$2:$D$4609,Movements!$B$2:$B$4609,$A62,Movements!$C$2:$C$4609,"Return")</f>
        <v>3</v>
      </c>
      <c r="N62">
        <f>SUMIFS(Movements!$D$2:$D$4609,Movements!$B$2:$B$4609,$A62,Movements!$C$2:$C$4609,"Adjustment")</f>
        <v>-1</v>
      </c>
      <c r="O62">
        <f>G62+K62-L62+M62+N62</f>
        <v>58</v>
      </c>
      <c r="P62" s="13">
        <f>SUMIFS(Movements!$D$2:$D$4609,Movements!$B$2:$B$4609,$A62,Movements!$C$2:$C$4609,"Sale",Movements!$A$2:$A$4609,"&gt;="&amp;(Settings!$C$4-Settings!$C$5),Movements!$A$2:$A$4609,"&lt;"&amp;Settings!$C$4)/Settings!$C$5</f>
        <v>2.03333333333333</v>
      </c>
      <c r="Q62">
        <f>INDEX(Suppliers!$C$7:$C$11,MATCH($D62,Suppliers!$B$7:$B$11,0))</f>
        <v>7</v>
      </c>
      <c r="R62">
        <f>ROUNDUP(ROUND(P62*H62,6),0)</f>
        <v>15</v>
      </c>
      <c r="S62">
        <f>ROUNDUP(ROUND(P62*Q62,6),0)+R62</f>
        <v>30</v>
      </c>
      <c r="T62">
        <f>SUMIFS('Open POs'!$E$7:$E$200,'Open POs'!$D$7:$D$200,$A62)</f>
        <v>0</v>
      </c>
      <c r="U62">
        <f>O62+T62</f>
        <v>58</v>
      </c>
      <c r="V62" s="14">
        <f>IF(P62=0,"",O62/P62)</f>
        <v>28.5245901639344</v>
      </c>
      <c r="W62" s="15" t="str">
        <f>IF(O62&lt;=0,"STOCKOUT",IF(U62&lt;=S62,"REORDER",IF(O62&lt;=S62,"ON ORDER","OK")))</f>
        <v>OK</v>
      </c>
      <c r="X62">
        <f>IF(U62&lt;=S62,CEILING(MAX(I62,S62+ROUNDUP(ROUND(P62*Settings!$C$6,6),0)-U62),J62),0)</f>
        <v>0</v>
      </c>
      <c r="Y62" s="16">
        <f>X62*E62</f>
        <v>0</v>
      </c>
      <c r="Z62" s="16">
        <f>O62*E62</f>
        <v>454.72</v>
      </c>
      <c r="AA62">
        <f>IF(X62&gt;0,COUNTIF($X$7:X62,"&gt;0"),"")</f>
      </c>
    </row>
    <row r="63">
      <c r="A63" s="11" t="inlineStr">
        <is>
          <t>WL-107</t>
        </is>
      </c>
      <c r="B63" s="11" t="inlineStr">
        <is>
          <t>Tyre levers (pair)</t>
        </is>
      </c>
      <c r="C63" s="11" t="inlineStr">
        <is>
          <t>Workshop &amp; lube</t>
        </is>
      </c>
      <c r="D63" s="11" t="inlineStr">
        <is>
          <t>Velo Parts Wholesale</t>
        </is>
      </c>
      <c r="E63" s="12" t="n">
        <v>6.88</v>
      </c>
      <c r="F63" s="12" t="n">
        <v>11.95</v>
      </c>
      <c r="G63" s="11" t="n">
        <v>41</v>
      </c>
      <c r="H63" s="11" t="n">
        <v>5</v>
      </c>
      <c r="I63" s="11" t="n">
        <v>2</v>
      </c>
      <c r="J63" s="11" t="n">
        <v>1</v>
      </c>
      <c r="K63">
        <f>SUMIFS(Movements!$D$2:$D$4609,Movements!$B$2:$B$4609,$A63,Movements!$C$2:$C$4609,"Receipt")</f>
        <v>240</v>
      </c>
      <c r="L63">
        <f>SUMIFS(Movements!$D$2:$D$4609,Movements!$B$2:$B$4609,$A63,Movements!$C$2:$C$4609,"Sale")</f>
        <v>214</v>
      </c>
      <c r="M63">
        <f>SUMIFS(Movements!$D$2:$D$4609,Movements!$B$2:$B$4609,$A63,Movements!$C$2:$C$4609,"Return")</f>
        <v>0</v>
      </c>
      <c r="N63">
        <f>SUMIFS(Movements!$D$2:$D$4609,Movements!$B$2:$B$4609,$A63,Movements!$C$2:$C$4609,"Adjustment")</f>
        <v>0</v>
      </c>
      <c r="O63">
        <f>G63+K63-L63+M63+N63</f>
        <v>67</v>
      </c>
      <c r="P63" s="13">
        <f>SUMIFS(Movements!$D$2:$D$4609,Movements!$B$2:$B$4609,$A63,Movements!$C$2:$C$4609,"Sale",Movements!$A$2:$A$4609,"&gt;="&amp;(Settings!$C$4-Settings!$C$5),Movements!$A$2:$A$4609,"&lt;"&amp;Settings!$C$4)/Settings!$C$5</f>
        <v>1.81111111111111</v>
      </c>
      <c r="Q63">
        <f>INDEX(Suppliers!$C$7:$C$11,MATCH($D63,Suppliers!$B$7:$B$11,0))</f>
        <v>14</v>
      </c>
      <c r="R63">
        <f>ROUNDUP(ROUND(P63*H63,6),0)</f>
        <v>10</v>
      </c>
      <c r="S63">
        <f>ROUNDUP(ROUND(P63*Q63,6),0)+R63</f>
        <v>36</v>
      </c>
      <c r="T63">
        <f>SUMIFS('Open POs'!$E$7:$E$200,'Open POs'!$D$7:$D$200,$A63)</f>
        <v>0</v>
      </c>
      <c r="U63">
        <f>O63+T63</f>
        <v>67</v>
      </c>
      <c r="V63" s="14">
        <f>IF(P63=0,"",O63/P63)</f>
        <v>36.9938650306749</v>
      </c>
      <c r="W63" s="15" t="str">
        <f>IF(O63&lt;=0,"STOCKOUT",IF(U63&lt;=S63,"REORDER",IF(O63&lt;=S63,"ON ORDER","OK")))</f>
        <v>OK</v>
      </c>
      <c r="X63">
        <f>IF(U63&lt;=S63,CEILING(MAX(I63,S63+ROUNDUP(ROUND(P63*Settings!$C$6,6),0)-U63),J63),0)</f>
        <v>0</v>
      </c>
      <c r="Y63" s="16">
        <f>X63*E63</f>
        <v>0</v>
      </c>
      <c r="Z63" s="16">
        <f>O63*E63</f>
        <v>460.96</v>
      </c>
      <c r="AA63">
        <f>IF(X63&gt;0,COUNTIF($X$7:X63,"&gt;0"),"")</f>
      </c>
    </row>
    <row r="64">
      <c r="A64" s="11" t="inlineStr">
        <is>
          <t>WL-108</t>
        </is>
      </c>
      <c r="B64" s="11" t="inlineStr">
        <is>
          <t>Rag pack 1kg</t>
        </is>
      </c>
      <c r="C64" s="11" t="inlineStr">
        <is>
          <t>Workshop &amp; lube</t>
        </is>
      </c>
      <c r="D64" s="11" t="inlineStr">
        <is>
          <t>Southern Cross Cycle Dist.</t>
        </is>
      </c>
      <c r="E64" s="12" t="n">
        <v>10.99</v>
      </c>
      <c r="F64" s="12" t="n">
        <v>19.86</v>
      </c>
      <c r="G64" s="11" t="n">
        <v>40</v>
      </c>
      <c r="H64" s="11" t="n">
        <v>7</v>
      </c>
      <c r="I64" s="11" t="n">
        <v>2</v>
      </c>
      <c r="J64" s="11" t="n">
        <v>1</v>
      </c>
      <c r="K64">
        <f>SUMIFS(Movements!$D$2:$D$4609,Movements!$B$2:$B$4609,$A64,Movements!$C$2:$C$4609,"Receipt")</f>
        <v>188</v>
      </c>
      <c r="L64">
        <f>SUMIFS(Movements!$D$2:$D$4609,Movements!$B$2:$B$4609,$A64,Movements!$C$2:$C$4609,"Sale")</f>
        <v>168</v>
      </c>
      <c r="M64">
        <f>SUMIFS(Movements!$D$2:$D$4609,Movements!$B$2:$B$4609,$A64,Movements!$C$2:$C$4609,"Return")</f>
        <v>1</v>
      </c>
      <c r="N64">
        <f>SUMIFS(Movements!$D$2:$D$4609,Movements!$B$2:$B$4609,$A64,Movements!$C$2:$C$4609,"Adjustment")</f>
        <v>-4</v>
      </c>
      <c r="O64">
        <f>G64+K64-L64+M64+N64</f>
        <v>57</v>
      </c>
      <c r="P64" s="13">
        <f>SUMIFS(Movements!$D$2:$D$4609,Movements!$B$2:$B$4609,$A64,Movements!$C$2:$C$4609,"Sale",Movements!$A$2:$A$4609,"&gt;="&amp;(Settings!$C$4-Settings!$C$5),Movements!$A$2:$A$4609,"&lt;"&amp;Settings!$C$4)/Settings!$C$5</f>
        <v>1.51111111111111</v>
      </c>
      <c r="Q64">
        <f>INDEX(Suppliers!$C$7:$C$11,MATCH($D64,Suppliers!$B$7:$B$11,0))</f>
        <v>7</v>
      </c>
      <c r="R64">
        <f>ROUNDUP(ROUND(P64*H64,6),0)</f>
        <v>11</v>
      </c>
      <c r="S64">
        <f>ROUNDUP(ROUND(P64*Q64,6),0)+R64</f>
        <v>22</v>
      </c>
      <c r="T64">
        <f>SUMIFS('Open POs'!$E$7:$E$200,'Open POs'!$D$7:$D$200,$A64)</f>
        <v>0</v>
      </c>
      <c r="U64">
        <f>O64+T64</f>
        <v>57</v>
      </c>
      <c r="V64" s="14">
        <f>IF(P64=0,"",O64/P64)</f>
        <v>37.7205882352941</v>
      </c>
      <c r="W64" s="15" t="str">
        <f>IF(O64&lt;=0,"STOCKOUT",IF(U64&lt;=S64,"REORDER",IF(O64&lt;=S64,"ON ORDER","OK")))</f>
        <v>OK</v>
      </c>
      <c r="X64">
        <f>IF(U64&lt;=S64,CEILING(MAX(I64,S64+ROUNDUP(ROUND(P64*Settings!$C$6,6),0)-U64),J64),0)</f>
        <v>0</v>
      </c>
      <c r="Y64" s="16">
        <f>X64*E64</f>
        <v>0</v>
      </c>
      <c r="Z64" s="16">
        <f>O64*E64</f>
        <v>626.43</v>
      </c>
      <c r="AA64">
        <f>IF(X64&gt;0,COUNTIF($X$7:X64,"&gt;0"),"")</f>
      </c>
    </row>
    <row r="65">
      <c r="A65" s="11" t="inlineStr">
        <is>
          <t>WL-109</t>
        </is>
      </c>
      <c r="B65" s="11" t="inlineStr">
        <is>
          <t>Shop apron</t>
        </is>
      </c>
      <c r="C65" s="11" t="inlineStr">
        <is>
          <t>Workshop &amp; lube</t>
        </is>
      </c>
      <c r="D65" s="11" t="inlineStr">
        <is>
          <t>Trailhead Components</t>
        </is>
      </c>
      <c r="E65" s="12" t="n">
        <v>16.59</v>
      </c>
      <c r="F65" s="12" t="n">
        <v>29.96</v>
      </c>
      <c r="G65" s="11" t="n">
        <v>12</v>
      </c>
      <c r="H65" s="11" t="n">
        <v>7</v>
      </c>
      <c r="I65" s="11" t="n">
        <v>5</v>
      </c>
      <c r="J65" s="11" t="n">
        <v>1</v>
      </c>
      <c r="K65">
        <f>SUMIFS(Movements!$D$2:$D$4609,Movements!$B$2:$B$4609,$A65,Movements!$C$2:$C$4609,"Receipt")</f>
        <v>66</v>
      </c>
      <c r="L65">
        <f>SUMIFS(Movements!$D$2:$D$4609,Movements!$B$2:$B$4609,$A65,Movements!$C$2:$C$4609,"Sale")</f>
        <v>60</v>
      </c>
      <c r="M65">
        <f>SUMIFS(Movements!$D$2:$D$4609,Movements!$B$2:$B$4609,$A65,Movements!$C$2:$C$4609,"Return")</f>
        <v>2</v>
      </c>
      <c r="N65">
        <f>SUMIFS(Movements!$D$2:$D$4609,Movements!$B$2:$B$4609,$A65,Movements!$C$2:$C$4609,"Adjustment")</f>
        <v>0</v>
      </c>
      <c r="O65">
        <f>G65+K65-L65+M65+N65</f>
        <v>20</v>
      </c>
      <c r="P65" s="13">
        <f>SUMIFS(Movements!$D$2:$D$4609,Movements!$B$2:$B$4609,$A65,Movements!$C$2:$C$4609,"Sale",Movements!$A$2:$A$4609,"&gt;="&amp;(Settings!$C$4-Settings!$C$5),Movements!$A$2:$A$4609,"&lt;"&amp;Settings!$C$4)/Settings!$C$5</f>
        <v>0.455555555555556</v>
      </c>
      <c r="Q65">
        <f>INDEX(Suppliers!$C$7:$C$11,MATCH($D65,Suppliers!$B$7:$B$11,0))</f>
        <v>10</v>
      </c>
      <c r="R65">
        <f>ROUNDUP(ROUND(P65*H65,6),0)</f>
        <v>4</v>
      </c>
      <c r="S65">
        <f>ROUNDUP(ROUND(P65*Q65,6),0)+R65</f>
        <v>9</v>
      </c>
      <c r="T65">
        <f>SUMIFS('Open POs'!$E$7:$E$200,'Open POs'!$D$7:$D$200,$A65)</f>
        <v>0</v>
      </c>
      <c r="U65">
        <f>O65+T65</f>
        <v>20</v>
      </c>
      <c r="V65" s="14">
        <f>IF(P65=0,"",O65/P65)</f>
        <v>43.9024390243903</v>
      </c>
      <c r="W65" s="15" t="str">
        <f>IF(O65&lt;=0,"STOCKOUT",IF(U65&lt;=S65,"REORDER",IF(O65&lt;=S65,"ON ORDER","OK")))</f>
        <v>OK</v>
      </c>
      <c r="X65">
        <f>IF(U65&lt;=S65,CEILING(MAX(I65,S65+ROUNDUP(ROUND(P65*Settings!$C$6,6),0)-U65),J65),0)</f>
        <v>0</v>
      </c>
      <c r="Y65" s="16">
        <f>X65*E65</f>
        <v>0</v>
      </c>
      <c r="Z65" s="16">
        <f>O65*E65</f>
        <v>331.8</v>
      </c>
      <c r="AA65">
        <f>IF(X65&gt;0,COUNTIF($X$7:X65,"&gt;0"),"")</f>
      </c>
    </row>
    <row r="66">
      <c r="A66" s="11" t="inlineStr">
        <is>
          <t>WL-110</t>
        </is>
      </c>
      <c r="B66" s="11" t="inlineStr">
        <is>
          <t>Patch kit</t>
        </is>
      </c>
      <c r="C66" s="11" t="inlineStr">
        <is>
          <t>Workshop &amp; lube</t>
        </is>
      </c>
      <c r="D66" s="11" t="inlineStr">
        <is>
          <t>Velo Parts Wholesale</t>
        </is>
      </c>
      <c r="E66" s="12" t="n">
        <v>4.74</v>
      </c>
      <c r="F66" s="12" t="n">
        <v>10.18</v>
      </c>
      <c r="G66" s="11" t="n">
        <v>3</v>
      </c>
      <c r="H66" s="11" t="n">
        <v>7</v>
      </c>
      <c r="I66" s="11" t="n">
        <v>2</v>
      </c>
      <c r="J66" s="11" t="n">
        <v>2</v>
      </c>
      <c r="K66">
        <f>SUMIFS(Movements!$D$2:$D$4609,Movements!$B$2:$B$4609,$A66,Movements!$C$2:$C$4609,"Receipt")</f>
        <v>10</v>
      </c>
      <c r="L66">
        <f>SUMIFS(Movements!$D$2:$D$4609,Movements!$B$2:$B$4609,$A66,Movements!$C$2:$C$4609,"Sale")</f>
        <v>12</v>
      </c>
      <c r="M66">
        <f>SUMIFS(Movements!$D$2:$D$4609,Movements!$B$2:$B$4609,$A66,Movements!$C$2:$C$4609,"Return")</f>
        <v>0</v>
      </c>
      <c r="N66">
        <f>SUMIFS(Movements!$D$2:$D$4609,Movements!$B$2:$B$4609,$A66,Movements!$C$2:$C$4609,"Adjustment")</f>
        <v>0</v>
      </c>
      <c r="O66">
        <f>G66+K66-L66+M66+N66</f>
        <v>1</v>
      </c>
      <c r="P66" s="13">
        <f>SUMIFS(Movements!$D$2:$D$4609,Movements!$B$2:$B$4609,$A66,Movements!$C$2:$C$4609,"Sale",Movements!$A$2:$A$4609,"&gt;="&amp;(Settings!$C$4-Settings!$C$5),Movements!$A$2:$A$4609,"&lt;"&amp;Settings!$C$4)/Settings!$C$5</f>
        <v>0.122222222222222</v>
      </c>
      <c r="Q66">
        <f>INDEX(Suppliers!$C$7:$C$11,MATCH($D66,Suppliers!$B$7:$B$11,0))</f>
        <v>14</v>
      </c>
      <c r="R66">
        <f>ROUNDUP(ROUND(P66*H66,6),0)</f>
        <v>1</v>
      </c>
      <c r="S66">
        <f>ROUNDUP(ROUND(P66*Q66,6),0)+R66</f>
        <v>3</v>
      </c>
      <c r="T66">
        <f>SUMIFS('Open POs'!$E$7:$E$200,'Open POs'!$D$7:$D$200,$A66)</f>
        <v>4</v>
      </c>
      <c r="U66">
        <f>O66+T66</f>
        <v>5</v>
      </c>
      <c r="V66" s="14">
        <f>IF(P66=0,"",O66/P66)</f>
        <v>8.18181818181818</v>
      </c>
      <c r="W66" s="15" t="str">
        <f>IF(O66&lt;=0,"STOCKOUT",IF(U66&lt;=S66,"REORDER",IF(O66&lt;=S66,"ON ORDER","OK")))</f>
        <v>ON ORDER</v>
      </c>
      <c r="X66">
        <f>IF(U66&lt;=S66,CEILING(MAX(I66,S66+ROUNDUP(ROUND(P66*Settings!$C$6,6),0)-U66),J66),0)</f>
        <v>0</v>
      </c>
      <c r="Y66" s="16">
        <f>X66*E66</f>
        <v>0</v>
      </c>
      <c r="Z66" s="16">
        <f>O66*E66</f>
        <v>4.74</v>
      </c>
      <c r="AA66">
        <f>IF(X66&gt;0,COUNTIF($X$7:X66,"&gt;0"),"")</f>
      </c>
    </row>
  </sheetData>
  <autoFilter ref="A6:AA66"/>
  <conditionalFormatting sqref="W7:W66">
    <cfRule type="cellIs" priority="1" operator="equal" dxfId="0">
      <formula>"STOCKOUT"</formula>
    </cfRule>
    <cfRule type="cellIs" priority="2" operator="equal" dxfId="1">
      <formula>"REORDER"</formula>
    </cfRule>
    <cfRule type="cellIs" priority="3" operator="equal" dxfId="2">
      <formula>"ON ORDER"</formula>
    </cfRule>
  </conditionalFormatting>
  <conditionalFormatting sqref="V7:V66">
    <cfRule type="colorScale" priority="4">
      <colorScale>
        <cfvo type="num" val="0"/>
        <cfvo type="num" val="30"/>
        <cfvo type="num" val="120"/>
        <color rgb="00F4B6AE"/>
        <color rgb="00FFFFFF"/>
        <color rgb="00CFE8EA"/>
      </colorScale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H7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0" customWidth="1" min="3" max="3"/>
    <col width="28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2">
      <c r="B2" s="1" t="inlineStr">
        <is>
          <t>PO Builder</t>
        </is>
      </c>
    </row>
    <row r="3">
      <c r="B3" s="2" t="inlineStr">
        <is>
          <t>What to order today, by supplier. Fills itself from Stock  ·  Sample project, placeholder data.</t>
        </is>
      </c>
    </row>
    <row r="6" ht="32" customHeight="1">
      <c r="B6" s="6" t="inlineStr">
        <is>
          <t>Supplier</t>
        </is>
      </c>
      <c r="C6" s="6" t="inlineStr">
        <is>
          <t>Lines</t>
        </is>
      </c>
      <c r="D6" s="6" t="inlineStr">
        <is>
          <t>Units</t>
        </is>
      </c>
      <c r="E6" s="6" t="inlineStr">
        <is>
          <t>Order value</t>
        </is>
      </c>
      <c r="F6" s="6" t="inlineStr">
        <is>
          <t>Min order value</t>
        </is>
      </c>
      <c r="G6" s="6" t="inlineStr">
        <is>
          <t>Meets minimum?</t>
        </is>
      </c>
      <c r="H6" s="6" t="inlineStr">
        <is>
          <t>Expected arrival</t>
        </is>
      </c>
    </row>
    <row r="7">
      <c r="B7" t="str">
        <f>Suppliers!B7</f>
        <v>Southern Cross Cycle Dist.</v>
      </c>
      <c r="C7">
        <f>COUNTIFS(Stock!$D$7:$D$66,B7,Stock!$X$7:$X$66,"&gt;0")</f>
        <v>4</v>
      </c>
      <c r="D7">
        <f>SUMIFS(Stock!$X$7:$X$66,Stock!$D$7:$D$66,B7)</f>
        <v>100</v>
      </c>
      <c r="E7" s="16">
        <f>SUMIFS(Stock!$Y$7:$Y$66,Stock!$D$7:$D$66,B7)</f>
        <v>1121.16</v>
      </c>
      <c r="F7" s="10">
        <f>Suppliers!D7</f>
        <v>500</v>
      </c>
      <c r="G7" t="str">
        <f>IF(E7=0,"Nothing to order",IF(E7&gt;=F7,"Yes","Top up"))</f>
        <v>Yes</v>
      </c>
      <c r="H7" s="17">
        <f>IF(E7=0,"",Settings!$C$4+Suppliers!C7)</f>
        <v>46329.0</v>
      </c>
    </row>
    <row r="8">
      <c r="B8" t="str">
        <f>Suppliers!B8</f>
        <v>Velo Parts Wholesale</v>
      </c>
      <c r="C8">
        <f>COUNTIFS(Stock!$D$7:$D$66,B8,Stock!$X$7:$X$66,"&gt;0")</f>
        <v>2</v>
      </c>
      <c r="D8">
        <f>SUMIFS(Stock!$X$7:$X$66,Stock!$D$7:$D$66,B8)</f>
        <v>150</v>
      </c>
      <c r="E8" s="16">
        <f>SUMIFS(Stock!$Y$7:$Y$66,Stock!$D$7:$D$66,B8)</f>
        <v>4296.15</v>
      </c>
      <c r="F8" s="10">
        <f>Suppliers!D8</f>
        <v>800</v>
      </c>
      <c r="G8" t="str">
        <f>IF(E8=0,"Nothing to order",IF(E8&gt;=F8,"Yes","Top up"))</f>
        <v>Yes</v>
      </c>
      <c r="H8" s="17">
        <f>IF(E8=0,"",Settings!$C$4+Suppliers!C8)</f>
        <v>46336.0</v>
      </c>
    </row>
    <row r="9">
      <c r="B9" t="str">
        <f>Suppliers!B9</f>
        <v>Pacific Bike Imports</v>
      </c>
      <c r="C9">
        <f>COUNTIFS(Stock!$D$7:$D$66,B9,Stock!$X$7:$X$66,"&gt;0")</f>
        <v>2</v>
      </c>
      <c r="D9">
        <f>SUMIFS(Stock!$X$7:$X$66,Stock!$D$7:$D$66,B9)</f>
        <v>44</v>
      </c>
      <c r="E9" s="16">
        <f>SUMIFS(Stock!$Y$7:$Y$66,Stock!$D$7:$D$66,B9)</f>
        <v>4715.8</v>
      </c>
      <c r="F9" s="10">
        <f>Suppliers!D9</f>
        <v>1500</v>
      </c>
      <c r="G9" t="str">
        <f>IF(E9=0,"Nothing to order",IF(E9&gt;=F9,"Yes","Top up"))</f>
        <v>Yes</v>
      </c>
      <c r="H9" s="17">
        <f>IF(E9=0,"",Settings!$C$4+Suppliers!C9)</f>
        <v>46350.0</v>
      </c>
    </row>
    <row r="10">
      <c r="B10" t="str">
        <f>Suppliers!B10</f>
        <v>Trailhead Components</v>
      </c>
      <c r="C10">
        <f>COUNTIFS(Stock!$D$7:$D$66,B10,Stock!$X$7:$X$66,"&gt;0")</f>
        <v>2</v>
      </c>
      <c r="D10">
        <f>SUMIFS(Stock!$X$7:$X$66,Stock!$D$7:$D$66,B10)</f>
        <v>34</v>
      </c>
      <c r="E10" s="16">
        <f>SUMIFS(Stock!$Y$7:$Y$66,Stock!$D$7:$D$66,B10)</f>
        <v>779.7</v>
      </c>
      <c r="F10" s="10">
        <f>Suppliers!D10</f>
        <v>400</v>
      </c>
      <c r="G10" t="str">
        <f>IF(E10=0,"Nothing to order",IF(E10&gt;=F10,"Yes","Top up"))</f>
        <v>Yes</v>
      </c>
      <c r="H10" s="17">
        <f>IF(E10=0,"",Settings!$C$4+Suppliers!C10)</f>
        <v>46332.0</v>
      </c>
    </row>
    <row r="11">
      <c r="B11" t="str">
        <f>Suppliers!B11</f>
        <v>Alloy &amp; Rubber Co.</v>
      </c>
      <c r="C11">
        <f>COUNTIFS(Stock!$D$7:$D$66,B11,Stock!$X$7:$X$66,"&gt;0")</f>
        <v>2</v>
      </c>
      <c r="D11">
        <f>SUMIFS(Stock!$X$7:$X$66,Stock!$D$7:$D$66,B11)</f>
        <v>119</v>
      </c>
      <c r="E11" s="16">
        <f>SUMIFS(Stock!$Y$7:$Y$66,Stock!$D$7:$D$66,B11)</f>
        <v>2732.92</v>
      </c>
      <c r="F11" s="10">
        <f>Suppliers!D11</f>
        <v>1000</v>
      </c>
      <c r="G11" t="str">
        <f>IF(E11=0,"Nothing to order",IF(E11&gt;=F11,"Yes","Top up"))</f>
        <v>Yes</v>
      </c>
      <c r="H11" s="17">
        <f>IF(E11=0,"",Settings!$C$4+Suppliers!C11)</f>
        <v>46343.0</v>
      </c>
    </row>
    <row r="12">
      <c r="B12" s="3" t="inlineStr">
        <is>
          <t>Total</t>
        </is>
      </c>
      <c r="C12" s="3">
        <f>SUM(C7:C11)</f>
        <v>12</v>
      </c>
      <c r="D12" s="3">
        <f>SUM(D7:D11)</f>
        <v>447</v>
      </c>
      <c r="E12" s="18">
        <f>SUM(E7:E11)</f>
        <v>13645.73</v>
      </c>
    </row>
    <row r="14" ht="32" customHeight="1">
      <c r="A14" s="6" t="inlineStr">
        <is>
          <t>#</t>
        </is>
      </c>
      <c r="B14" s="6" t="inlineStr">
        <is>
          <t>Supplier</t>
        </is>
      </c>
      <c r="C14" s="6" t="inlineStr">
        <is>
          <t>SKU</t>
        </is>
      </c>
      <c r="D14" s="6" t="inlineStr">
        <is>
          <t>Description</t>
        </is>
      </c>
      <c r="E14" s="6" t="inlineStr">
        <is>
          <t>Status</t>
        </is>
      </c>
      <c r="F14" s="6" t="inlineStr">
        <is>
          <t>Suggested qty</t>
        </is>
      </c>
      <c r="G14" s="6" t="inlineStr">
        <is>
          <t>Unit cost</t>
        </is>
      </c>
      <c r="H14" s="6" t="inlineStr">
        <is>
          <t>Line value</t>
        </is>
      </c>
    </row>
    <row r="15">
      <c r="A15" t="n">
        <v>1</v>
      </c>
      <c r="B15" t="str">
        <f>IFERROR(INDEX(Stock!$D$7:$D$66,MATCH($A15,Stock!$AA$7:$AA$66,0)),"")</f>
        <v>Southern Cross Cycle Dist.</v>
      </c>
      <c r="C15" t="str">
        <f>IFERROR(INDEX(Stock!$A$7:$A$66,MATCH($A15,Stock!$AA$7:$AA$66,0)),"")</f>
        <v>TT-102</v>
      </c>
      <c r="D15" t="str">
        <f>IFERROR(INDEX(Stock!$B$7:$B$66,MATCH($A15,Stock!$AA$7:$AA$66,0)),"")</f>
        <v>Road tyre 700x28c</v>
      </c>
      <c r="E15" t="str">
        <f>IFERROR(INDEX(Stock!$W$7:$W$66,MATCH($A15,Stock!$AA$7:$AA$66,0)),"")</f>
        <v>REORDER</v>
      </c>
      <c r="F15">
        <f>IFERROR(INDEX(Stock!$X$7:$X$66,MATCH($A15,Stock!$AA$7:$AA$66,0)),"")</f>
        <v>3</v>
      </c>
      <c r="G15" s="16">
        <f>IFERROR(INDEX(Stock!$E$7:$E$66,MATCH($A15,Stock!$AA$7:$AA$66,0)),"")</f>
        <v>41.32</v>
      </c>
      <c r="H15" s="16">
        <f>IFERROR(INDEX(Stock!$Y$7:$Y$66,MATCH($A15,Stock!$AA$7:$AA$66,0)),"")</f>
        <v>123.96</v>
      </c>
    </row>
    <row r="16">
      <c r="A16" t="n">
        <v>2</v>
      </c>
      <c r="B16" t="str">
        <f>IFERROR(INDEX(Stock!$D$7:$D$66,MATCH($A16,Stock!$AA$7:$AA$66,0)),"")</f>
        <v>Alloy &amp; Rubber Co.</v>
      </c>
      <c r="C16" t="str">
        <f>IFERROR(INDEX(Stock!$A$7:$A$66,MATCH($A16,Stock!$AA$7:$AA$66,0)),"")</f>
        <v>TT-104</v>
      </c>
      <c r="D16" t="str">
        <f>IFERROR(INDEX(Stock!$B$7:$B$66,MATCH($A16,Stock!$AA$7:$AA$66,0)),"")</f>
        <v>MTB tyre 29x2.4</v>
      </c>
      <c r="E16" t="str">
        <f>IFERROR(INDEX(Stock!$W$7:$W$66,MATCH($A16,Stock!$AA$7:$AA$66,0)),"")</f>
        <v>REORDER</v>
      </c>
      <c r="F16">
        <f>IFERROR(INDEX(Stock!$X$7:$X$66,MATCH($A16,Stock!$AA$7:$AA$66,0)),"")</f>
        <v>85</v>
      </c>
      <c r="G16" s="16">
        <f>IFERROR(INDEX(Stock!$E$7:$E$66,MATCH($A16,Stock!$AA$7:$AA$66,0)),"")</f>
        <v>22.02</v>
      </c>
      <c r="H16" s="16">
        <f>IFERROR(INDEX(Stock!$Y$7:$Y$66,MATCH($A16,Stock!$AA$7:$AA$66,0)),"")</f>
        <v>1871.7</v>
      </c>
    </row>
    <row r="17">
      <c r="A17" t="n">
        <v>3</v>
      </c>
      <c r="B17" t="str">
        <f>IFERROR(INDEX(Stock!$D$7:$D$66,MATCH($A17,Stock!$AA$7:$AA$66,0)),"")</f>
        <v>Southern Cross Cycle Dist.</v>
      </c>
      <c r="C17" t="str">
        <f>IFERROR(INDEX(Stock!$A$7:$A$66,MATCH($A17,Stock!$AA$7:$AA$66,0)),"")</f>
        <v>TT-106</v>
      </c>
      <c r="D17" t="str">
        <f>IFERROR(INDEX(Stock!$B$7:$B$66,MATCH($A17,Stock!$AA$7:$AA$66,0)),"")</f>
        <v>Tube 700x23-28 presta</v>
      </c>
      <c r="E17" t="str">
        <f>IFERROR(INDEX(Stock!$W$7:$W$66,MATCH($A17,Stock!$AA$7:$AA$66,0)),"")</f>
        <v>REORDER</v>
      </c>
      <c r="F17">
        <f>IFERROR(INDEX(Stock!$X$7:$X$66,MATCH($A17,Stock!$AA$7:$AA$66,0)),"")</f>
        <v>80</v>
      </c>
      <c r="G17" s="16">
        <f>IFERROR(INDEX(Stock!$E$7:$E$66,MATCH($A17,Stock!$AA$7:$AA$66,0)),"")</f>
        <v>10.71</v>
      </c>
      <c r="H17" s="16">
        <f>IFERROR(INDEX(Stock!$Y$7:$Y$66,MATCH($A17,Stock!$AA$7:$AA$66,0)),"")</f>
        <v>856.8</v>
      </c>
    </row>
    <row r="18">
      <c r="A18" t="n">
        <v>4</v>
      </c>
      <c r="B18" t="str">
        <f>IFERROR(INDEX(Stock!$D$7:$D$66,MATCH($A18,Stock!$AA$7:$AA$66,0)),"")</f>
        <v>Southern Cross Cycle Dist.</v>
      </c>
      <c r="C18" t="str">
        <f>IFERROR(INDEX(Stock!$A$7:$A$66,MATCH($A18,Stock!$AA$7:$AA$66,0)),"")</f>
        <v>TT-107</v>
      </c>
      <c r="D18" t="str">
        <f>IFERROR(INDEX(Stock!$B$7:$B$66,MATCH($A18,Stock!$AA$7:$AA$66,0)),"")</f>
        <v>Tube 29x2.1-2.4 presta</v>
      </c>
      <c r="E18" t="str">
        <f>IFERROR(INDEX(Stock!$W$7:$W$66,MATCH($A18,Stock!$AA$7:$AA$66,0)),"")</f>
        <v>REORDER</v>
      </c>
      <c r="F18">
        <f>IFERROR(INDEX(Stock!$X$7:$X$66,MATCH($A18,Stock!$AA$7:$AA$66,0)),"")</f>
        <v>12</v>
      </c>
      <c r="G18" s="16">
        <f>IFERROR(INDEX(Stock!$E$7:$E$66,MATCH($A18,Stock!$AA$7:$AA$66,0)),"")</f>
        <v>10.35</v>
      </c>
      <c r="H18" s="16">
        <f>IFERROR(INDEX(Stock!$Y$7:$Y$66,MATCH($A18,Stock!$AA$7:$AA$66,0)),"")</f>
        <v>124.2</v>
      </c>
    </row>
    <row r="19">
      <c r="A19" t="n">
        <v>5</v>
      </c>
      <c r="B19" t="str">
        <f>IFERROR(INDEX(Stock!$D$7:$D$66,MATCH($A19,Stock!$AA$7:$AA$66,0)),"")</f>
        <v>Trailhead Components</v>
      </c>
      <c r="C19" t="str">
        <f>IFERROR(INDEX(Stock!$A$7:$A$66,MATCH($A19,Stock!$AA$7:$AA$66,0)),"")</f>
        <v>DT-107</v>
      </c>
      <c r="D19" t="str">
        <f>IFERROR(INDEX(Stock!$B$7:$B$66,MATCH($A19,Stock!$AA$7:$AA$66,0)),"")</f>
        <v>Jockey wheel set</v>
      </c>
      <c r="E19" t="str">
        <f>IFERROR(INDEX(Stock!$W$7:$W$66,MATCH($A19,Stock!$AA$7:$AA$66,0)),"")</f>
        <v>REORDER</v>
      </c>
      <c r="F19">
        <f>IFERROR(INDEX(Stock!$X$7:$X$66,MATCH($A19,Stock!$AA$7:$AA$66,0)),"")</f>
        <v>24</v>
      </c>
      <c r="G19" s="16">
        <f>IFERROR(INDEX(Stock!$E$7:$E$66,MATCH($A19,Stock!$AA$7:$AA$66,0)),"")</f>
        <v>26.6</v>
      </c>
      <c r="H19" s="16">
        <f>IFERROR(INDEX(Stock!$Y$7:$Y$66,MATCH($A19,Stock!$AA$7:$AA$66,0)),"")</f>
        <v>638.4</v>
      </c>
    </row>
    <row r="20">
      <c r="A20" t="n">
        <v>6</v>
      </c>
      <c r="B20" t="str">
        <f>IFERROR(INDEX(Stock!$D$7:$D$66,MATCH($A20,Stock!$AA$7:$AA$66,0)),"")</f>
        <v>Trailhead Components</v>
      </c>
      <c r="C20" t="str">
        <f>IFERROR(INDEX(Stock!$A$7:$A$66,MATCH($A20,Stock!$AA$7:$AA$66,0)),"")</f>
        <v>BR-105</v>
      </c>
      <c r="D20" t="str">
        <f>IFERROR(INDEX(Stock!$B$7:$B$66,MATCH($A20,Stock!$AA$7:$AA$66,0)),"")</f>
        <v>Rotor 180mm centre-lock</v>
      </c>
      <c r="E20" t="str">
        <f>IFERROR(INDEX(Stock!$W$7:$W$66,MATCH($A20,Stock!$AA$7:$AA$66,0)),"")</f>
        <v>REORDER</v>
      </c>
      <c r="F20">
        <f>IFERROR(INDEX(Stock!$X$7:$X$66,MATCH($A20,Stock!$AA$7:$AA$66,0)),"")</f>
        <v>10</v>
      </c>
      <c r="G20" s="16">
        <f>IFERROR(INDEX(Stock!$E$7:$E$66,MATCH($A20,Stock!$AA$7:$AA$66,0)),"")</f>
        <v>14.13</v>
      </c>
      <c r="H20" s="16">
        <f>IFERROR(INDEX(Stock!$Y$7:$Y$66,MATCH($A20,Stock!$AA$7:$AA$66,0)),"")</f>
        <v>141.3</v>
      </c>
    </row>
    <row r="21">
      <c r="A21" t="n">
        <v>7</v>
      </c>
      <c r="B21" t="str">
        <f>IFERROR(INDEX(Stock!$D$7:$D$66,MATCH($A21,Stock!$AA$7:$AA$66,0)),"")</f>
        <v>Velo Parts Wholesale</v>
      </c>
      <c r="C21" t="str">
        <f>IFERROR(INDEX(Stock!$A$7:$A$66,MATCH($A21,Stock!$AA$7:$AA$66,0)),"")</f>
        <v>BR-106</v>
      </c>
      <c r="D21" t="str">
        <f>IFERROR(INDEX(Stock!$B$7:$B$66,MATCH($A21,Stock!$AA$7:$AA$66,0)),"")</f>
        <v>Brake bleed kit</v>
      </c>
      <c r="E21" t="str">
        <f>IFERROR(INDEX(Stock!$W$7:$W$66,MATCH($A21,Stock!$AA$7:$AA$66,0)),"")</f>
        <v>REORDER</v>
      </c>
      <c r="F21">
        <f>IFERROR(INDEX(Stock!$X$7:$X$66,MATCH($A21,Stock!$AA$7:$AA$66,0)),"")</f>
        <v>73</v>
      </c>
      <c r="G21" s="16">
        <f>IFERROR(INDEX(Stock!$E$7:$E$66,MATCH($A21,Stock!$AA$7:$AA$66,0)),"")</f>
        <v>23.79</v>
      </c>
      <c r="H21" s="16">
        <f>IFERROR(INDEX(Stock!$Y$7:$Y$66,MATCH($A21,Stock!$AA$7:$AA$66,0)),"")</f>
        <v>1736.67</v>
      </c>
    </row>
    <row r="22">
      <c r="A22" t="n">
        <v>8</v>
      </c>
      <c r="B22" t="str">
        <f>IFERROR(INDEX(Stock!$D$7:$D$66,MATCH($A22,Stock!$AA$7:$AA$66,0)),"")</f>
        <v>Southern Cross Cycle Dist.</v>
      </c>
      <c r="C22" t="str">
        <f>IFERROR(INDEX(Stock!$A$7:$A$66,MATCH($A22,Stock!$AA$7:$AA$66,0)),"")</f>
        <v>BR-107</v>
      </c>
      <c r="D22" t="str">
        <f>IFERROR(INDEX(Stock!$B$7:$B$66,MATCH($A22,Stock!$AA$7:$AA$66,0)),"")</f>
        <v>Mineral oil 100ml</v>
      </c>
      <c r="E22" t="str">
        <f>IFERROR(INDEX(Stock!$W$7:$W$66,MATCH($A22,Stock!$AA$7:$AA$66,0)),"")</f>
        <v>REORDER</v>
      </c>
      <c r="F22">
        <f>IFERROR(INDEX(Stock!$X$7:$X$66,MATCH($A22,Stock!$AA$7:$AA$66,0)),"")</f>
        <v>5</v>
      </c>
      <c r="G22" s="16">
        <f>IFERROR(INDEX(Stock!$E$7:$E$66,MATCH($A22,Stock!$AA$7:$AA$66,0)),"")</f>
        <v>3.24</v>
      </c>
      <c r="H22" s="16">
        <f>IFERROR(INDEX(Stock!$Y$7:$Y$66,MATCH($A22,Stock!$AA$7:$AA$66,0)),"")</f>
        <v>16.2</v>
      </c>
    </row>
    <row r="23">
      <c r="A23" t="n">
        <v>9</v>
      </c>
      <c r="B23" t="str">
        <f>IFERROR(INDEX(Stock!$D$7:$D$66,MATCH($A23,Stock!$AA$7:$AA$66,0)),"")</f>
        <v>Velo Parts Wholesale</v>
      </c>
      <c r="C23" t="str">
        <f>IFERROR(INDEX(Stock!$A$7:$A$66,MATCH($A23,Stock!$AA$7:$AA$66,0)),"")</f>
        <v>CB-104</v>
      </c>
      <c r="D23" t="str">
        <f>IFERROR(INDEX(Stock!$B$7:$B$66,MATCH($A23,Stock!$AA$7:$AA$66,0)),"")</f>
        <v>Bar tape cork black</v>
      </c>
      <c r="E23" t="str">
        <f>IFERROR(INDEX(Stock!$W$7:$W$66,MATCH($A23,Stock!$AA$7:$AA$66,0)),"")</f>
        <v>REORDER</v>
      </c>
      <c r="F23">
        <f>IFERROR(INDEX(Stock!$X$7:$X$66,MATCH($A23,Stock!$AA$7:$AA$66,0)),"")</f>
        <v>77</v>
      </c>
      <c r="G23" s="16">
        <f>IFERROR(INDEX(Stock!$E$7:$E$66,MATCH($A23,Stock!$AA$7:$AA$66,0)),"")</f>
        <v>33.24</v>
      </c>
      <c r="H23" s="16">
        <f>IFERROR(INDEX(Stock!$Y$7:$Y$66,MATCH($A23,Stock!$AA$7:$AA$66,0)),"")</f>
        <v>2559.48</v>
      </c>
    </row>
    <row r="24">
      <c r="A24" t="n">
        <v>10</v>
      </c>
      <c r="B24" t="str">
        <f>IFERROR(INDEX(Stock!$D$7:$D$66,MATCH($A24,Stock!$AA$7:$AA$66,0)),"")</f>
        <v>Pacific Bike Imports</v>
      </c>
      <c r="C24" t="str">
        <f>IFERROR(INDEX(Stock!$A$7:$A$66,MATCH($A24,Stock!$AA$7:$AA$66,0)),"")</f>
        <v>CB-107</v>
      </c>
      <c r="D24" t="str">
        <f>IFERROR(INDEX(Stock!$B$7:$B$66,MATCH($A24,Stock!$AA$7:$AA$66,0)),"")</f>
        <v>Stem 90mm</v>
      </c>
      <c r="E24" t="str">
        <f>IFERROR(INDEX(Stock!$W$7:$W$66,MATCH($A24,Stock!$AA$7:$AA$66,0)),"")</f>
        <v>STOCKOUT</v>
      </c>
      <c r="F24">
        <f>IFERROR(INDEX(Stock!$X$7:$X$66,MATCH($A24,Stock!$AA$7:$AA$66,0)),"")</f>
        <v>4</v>
      </c>
      <c r="G24" s="16">
        <f>IFERROR(INDEX(Stock!$E$7:$E$66,MATCH($A24,Stock!$AA$7:$AA$66,0)),"")</f>
        <v>26.15</v>
      </c>
      <c r="H24" s="16">
        <f>IFERROR(INDEX(Stock!$Y$7:$Y$66,MATCH($A24,Stock!$AA$7:$AA$66,0)),"")</f>
        <v>104.6</v>
      </c>
    </row>
    <row r="25">
      <c r="A25" t="n">
        <v>11</v>
      </c>
      <c r="B25" t="str">
        <f>IFERROR(INDEX(Stock!$D$7:$D$66,MATCH($A25,Stock!$AA$7:$AA$66,0)),"")</f>
        <v>Pacific Bike Imports</v>
      </c>
      <c r="C25" t="str">
        <f>IFERROR(INDEX(Stock!$A$7:$A$66,MATCH($A25,Stock!$AA$7:$AA$66,0)),"")</f>
        <v>CB-108</v>
      </c>
      <c r="D25" t="str">
        <f>IFERROR(INDEX(Stock!$B$7:$B$66,MATCH($A25,Stock!$AA$7:$AA$66,0)),"")</f>
        <v>Handlebar 780mm alloy</v>
      </c>
      <c r="E25" t="str">
        <f>IFERROR(INDEX(Stock!$W$7:$W$66,MATCH($A25,Stock!$AA$7:$AA$66,0)),"")</f>
        <v>REORDER</v>
      </c>
      <c r="F25">
        <f>IFERROR(INDEX(Stock!$X$7:$X$66,MATCH($A25,Stock!$AA$7:$AA$66,0)),"")</f>
        <v>40</v>
      </c>
      <c r="G25" s="16">
        <f>IFERROR(INDEX(Stock!$E$7:$E$66,MATCH($A25,Stock!$AA$7:$AA$66,0)),"")</f>
        <v>115.28</v>
      </c>
      <c r="H25" s="16">
        <f>IFERROR(INDEX(Stock!$Y$7:$Y$66,MATCH($A25,Stock!$AA$7:$AA$66,0)),"")</f>
        <v>4611.2</v>
      </c>
    </row>
    <row r="26">
      <c r="A26" t="n">
        <v>12</v>
      </c>
      <c r="B26" t="str">
        <f>IFERROR(INDEX(Stock!$D$7:$D$66,MATCH($A26,Stock!$AA$7:$AA$66,0)),"")</f>
        <v>Alloy &amp; Rubber Co.</v>
      </c>
      <c r="C26" t="str">
        <f>IFERROR(INDEX(Stock!$A$7:$A$66,MATCH($A26,Stock!$AA$7:$AA$66,0)),"")</f>
        <v>WL-101</v>
      </c>
      <c r="D26" t="str">
        <f>IFERROR(INDEX(Stock!$B$7:$B$66,MATCH($A26,Stock!$AA$7:$AA$66,0)),"")</f>
        <v>Chain lube wet 120ml</v>
      </c>
      <c r="E26" t="str">
        <f>IFERROR(INDEX(Stock!$W$7:$W$66,MATCH($A26,Stock!$AA$7:$AA$66,0)),"")</f>
        <v>REORDER</v>
      </c>
      <c r="F26">
        <f>IFERROR(INDEX(Stock!$X$7:$X$66,MATCH($A26,Stock!$AA$7:$AA$66,0)),"")</f>
        <v>34</v>
      </c>
      <c r="G26" s="16">
        <f>IFERROR(INDEX(Stock!$E$7:$E$66,MATCH($A26,Stock!$AA$7:$AA$66,0)),"")</f>
        <v>25.33</v>
      </c>
      <c r="H26" s="16">
        <f>IFERROR(INDEX(Stock!$Y$7:$Y$66,MATCH($A26,Stock!$AA$7:$AA$66,0)),"")</f>
        <v>861.22</v>
      </c>
    </row>
    <row r="27">
      <c r="A27" t="n">
        <v>13</v>
      </c>
      <c r="B27">
        <f>IFERROR(INDEX(Stock!$D$7:$D$66,MATCH($A27,Stock!$AA$7:$AA$66,0)),"")</f>
      </c>
      <c r="C27">
        <f>IFERROR(INDEX(Stock!$A$7:$A$66,MATCH($A27,Stock!$AA$7:$AA$66,0)),"")</f>
      </c>
      <c r="D27">
        <f>IFERROR(INDEX(Stock!$B$7:$B$66,MATCH($A27,Stock!$AA$7:$AA$66,0)),"")</f>
      </c>
      <c r="E27">
        <f>IFERROR(INDEX(Stock!$W$7:$W$66,MATCH($A27,Stock!$AA$7:$AA$66,0)),"")</f>
      </c>
      <c r="F27">
        <f>IFERROR(INDEX(Stock!$X$7:$X$66,MATCH($A27,Stock!$AA$7:$AA$66,0)),"")</f>
      </c>
      <c r="G27" s="16">
        <f>IFERROR(INDEX(Stock!$E$7:$E$66,MATCH($A27,Stock!$AA$7:$AA$66,0)),"")</f>
      </c>
      <c r="H27" s="16">
        <f>IFERROR(INDEX(Stock!$Y$7:$Y$66,MATCH($A27,Stock!$AA$7:$AA$66,0)),"")</f>
      </c>
    </row>
    <row r="28">
      <c r="A28" t="n">
        <v>14</v>
      </c>
      <c r="B28">
        <f>IFERROR(INDEX(Stock!$D$7:$D$66,MATCH($A28,Stock!$AA$7:$AA$66,0)),"")</f>
      </c>
      <c r="C28">
        <f>IFERROR(INDEX(Stock!$A$7:$A$66,MATCH($A28,Stock!$AA$7:$AA$66,0)),"")</f>
      </c>
      <c r="D28">
        <f>IFERROR(INDEX(Stock!$B$7:$B$66,MATCH($A28,Stock!$AA$7:$AA$66,0)),"")</f>
      </c>
      <c r="E28">
        <f>IFERROR(INDEX(Stock!$W$7:$W$66,MATCH($A28,Stock!$AA$7:$AA$66,0)),"")</f>
      </c>
      <c r="F28">
        <f>IFERROR(INDEX(Stock!$X$7:$X$66,MATCH($A28,Stock!$AA$7:$AA$66,0)),"")</f>
      </c>
      <c r="G28" s="16">
        <f>IFERROR(INDEX(Stock!$E$7:$E$66,MATCH($A28,Stock!$AA$7:$AA$66,0)),"")</f>
      </c>
      <c r="H28" s="16">
        <f>IFERROR(INDEX(Stock!$Y$7:$Y$66,MATCH($A28,Stock!$AA$7:$AA$66,0)),"")</f>
      </c>
    </row>
    <row r="29">
      <c r="A29" t="n">
        <v>15</v>
      </c>
      <c r="B29">
        <f>IFERROR(INDEX(Stock!$D$7:$D$66,MATCH($A29,Stock!$AA$7:$AA$66,0)),"")</f>
      </c>
      <c r="C29">
        <f>IFERROR(INDEX(Stock!$A$7:$A$66,MATCH($A29,Stock!$AA$7:$AA$66,0)),"")</f>
      </c>
      <c r="D29">
        <f>IFERROR(INDEX(Stock!$B$7:$B$66,MATCH($A29,Stock!$AA$7:$AA$66,0)),"")</f>
      </c>
      <c r="E29">
        <f>IFERROR(INDEX(Stock!$W$7:$W$66,MATCH($A29,Stock!$AA$7:$AA$66,0)),"")</f>
      </c>
      <c r="F29">
        <f>IFERROR(INDEX(Stock!$X$7:$X$66,MATCH($A29,Stock!$AA$7:$AA$66,0)),"")</f>
      </c>
      <c r="G29" s="16">
        <f>IFERROR(INDEX(Stock!$E$7:$E$66,MATCH($A29,Stock!$AA$7:$AA$66,0)),"")</f>
      </c>
      <c r="H29" s="16">
        <f>IFERROR(INDEX(Stock!$Y$7:$Y$66,MATCH($A29,Stock!$AA$7:$AA$66,0)),"")</f>
      </c>
    </row>
    <row r="30">
      <c r="A30" t="n">
        <v>16</v>
      </c>
      <c r="B30">
        <f>IFERROR(INDEX(Stock!$D$7:$D$66,MATCH($A30,Stock!$AA$7:$AA$66,0)),"")</f>
      </c>
      <c r="C30">
        <f>IFERROR(INDEX(Stock!$A$7:$A$66,MATCH($A30,Stock!$AA$7:$AA$66,0)),"")</f>
      </c>
      <c r="D30">
        <f>IFERROR(INDEX(Stock!$B$7:$B$66,MATCH($A30,Stock!$AA$7:$AA$66,0)),"")</f>
      </c>
      <c r="E30">
        <f>IFERROR(INDEX(Stock!$W$7:$W$66,MATCH($A30,Stock!$AA$7:$AA$66,0)),"")</f>
      </c>
      <c r="F30">
        <f>IFERROR(INDEX(Stock!$X$7:$X$66,MATCH($A30,Stock!$AA$7:$AA$66,0)),"")</f>
      </c>
      <c r="G30" s="16">
        <f>IFERROR(INDEX(Stock!$E$7:$E$66,MATCH($A30,Stock!$AA$7:$AA$66,0)),"")</f>
      </c>
      <c r="H30" s="16">
        <f>IFERROR(INDEX(Stock!$Y$7:$Y$66,MATCH($A30,Stock!$AA$7:$AA$66,0)),"")</f>
      </c>
    </row>
    <row r="31">
      <c r="A31" t="n">
        <v>17</v>
      </c>
      <c r="B31">
        <f>IFERROR(INDEX(Stock!$D$7:$D$66,MATCH($A31,Stock!$AA$7:$AA$66,0)),"")</f>
      </c>
      <c r="C31">
        <f>IFERROR(INDEX(Stock!$A$7:$A$66,MATCH($A31,Stock!$AA$7:$AA$66,0)),"")</f>
      </c>
      <c r="D31">
        <f>IFERROR(INDEX(Stock!$B$7:$B$66,MATCH($A31,Stock!$AA$7:$AA$66,0)),"")</f>
      </c>
      <c r="E31">
        <f>IFERROR(INDEX(Stock!$W$7:$W$66,MATCH($A31,Stock!$AA$7:$AA$66,0)),"")</f>
      </c>
      <c r="F31">
        <f>IFERROR(INDEX(Stock!$X$7:$X$66,MATCH($A31,Stock!$AA$7:$AA$66,0)),"")</f>
      </c>
      <c r="G31" s="16">
        <f>IFERROR(INDEX(Stock!$E$7:$E$66,MATCH($A31,Stock!$AA$7:$AA$66,0)),"")</f>
      </c>
      <c r="H31" s="16">
        <f>IFERROR(INDEX(Stock!$Y$7:$Y$66,MATCH($A31,Stock!$AA$7:$AA$66,0)),"")</f>
      </c>
    </row>
    <row r="32">
      <c r="A32" t="n">
        <v>18</v>
      </c>
      <c r="B32">
        <f>IFERROR(INDEX(Stock!$D$7:$D$66,MATCH($A32,Stock!$AA$7:$AA$66,0)),"")</f>
      </c>
      <c r="C32">
        <f>IFERROR(INDEX(Stock!$A$7:$A$66,MATCH($A32,Stock!$AA$7:$AA$66,0)),"")</f>
      </c>
      <c r="D32">
        <f>IFERROR(INDEX(Stock!$B$7:$B$66,MATCH($A32,Stock!$AA$7:$AA$66,0)),"")</f>
      </c>
      <c r="E32">
        <f>IFERROR(INDEX(Stock!$W$7:$W$66,MATCH($A32,Stock!$AA$7:$AA$66,0)),"")</f>
      </c>
      <c r="F32">
        <f>IFERROR(INDEX(Stock!$X$7:$X$66,MATCH($A32,Stock!$AA$7:$AA$66,0)),"")</f>
      </c>
      <c r="G32" s="16">
        <f>IFERROR(INDEX(Stock!$E$7:$E$66,MATCH($A32,Stock!$AA$7:$AA$66,0)),"")</f>
      </c>
      <c r="H32" s="16">
        <f>IFERROR(INDEX(Stock!$Y$7:$Y$66,MATCH($A32,Stock!$AA$7:$AA$66,0)),"")</f>
      </c>
    </row>
    <row r="33">
      <c r="A33" t="n">
        <v>19</v>
      </c>
      <c r="B33">
        <f>IFERROR(INDEX(Stock!$D$7:$D$66,MATCH($A33,Stock!$AA$7:$AA$66,0)),"")</f>
      </c>
      <c r="C33">
        <f>IFERROR(INDEX(Stock!$A$7:$A$66,MATCH($A33,Stock!$AA$7:$AA$66,0)),"")</f>
      </c>
      <c r="D33">
        <f>IFERROR(INDEX(Stock!$B$7:$B$66,MATCH($A33,Stock!$AA$7:$AA$66,0)),"")</f>
      </c>
      <c r="E33">
        <f>IFERROR(INDEX(Stock!$W$7:$W$66,MATCH($A33,Stock!$AA$7:$AA$66,0)),"")</f>
      </c>
      <c r="F33">
        <f>IFERROR(INDEX(Stock!$X$7:$X$66,MATCH($A33,Stock!$AA$7:$AA$66,0)),"")</f>
      </c>
      <c r="G33" s="16">
        <f>IFERROR(INDEX(Stock!$E$7:$E$66,MATCH($A33,Stock!$AA$7:$AA$66,0)),"")</f>
      </c>
      <c r="H33" s="16">
        <f>IFERROR(INDEX(Stock!$Y$7:$Y$66,MATCH($A33,Stock!$AA$7:$AA$66,0)),"")</f>
      </c>
    </row>
    <row r="34">
      <c r="A34" t="n">
        <v>20</v>
      </c>
      <c r="B34">
        <f>IFERROR(INDEX(Stock!$D$7:$D$66,MATCH($A34,Stock!$AA$7:$AA$66,0)),"")</f>
      </c>
      <c r="C34">
        <f>IFERROR(INDEX(Stock!$A$7:$A$66,MATCH($A34,Stock!$AA$7:$AA$66,0)),"")</f>
      </c>
      <c r="D34">
        <f>IFERROR(INDEX(Stock!$B$7:$B$66,MATCH($A34,Stock!$AA$7:$AA$66,0)),"")</f>
      </c>
      <c r="E34">
        <f>IFERROR(INDEX(Stock!$W$7:$W$66,MATCH($A34,Stock!$AA$7:$AA$66,0)),"")</f>
      </c>
      <c r="F34">
        <f>IFERROR(INDEX(Stock!$X$7:$X$66,MATCH($A34,Stock!$AA$7:$AA$66,0)),"")</f>
      </c>
      <c r="G34" s="16">
        <f>IFERROR(INDEX(Stock!$E$7:$E$66,MATCH($A34,Stock!$AA$7:$AA$66,0)),"")</f>
      </c>
      <c r="H34" s="16">
        <f>IFERROR(INDEX(Stock!$Y$7:$Y$66,MATCH($A34,Stock!$AA$7:$AA$66,0)),"")</f>
      </c>
    </row>
    <row r="35">
      <c r="A35" t="n">
        <v>21</v>
      </c>
      <c r="B35">
        <f>IFERROR(INDEX(Stock!$D$7:$D$66,MATCH($A35,Stock!$AA$7:$AA$66,0)),"")</f>
      </c>
      <c r="C35">
        <f>IFERROR(INDEX(Stock!$A$7:$A$66,MATCH($A35,Stock!$AA$7:$AA$66,0)),"")</f>
      </c>
      <c r="D35">
        <f>IFERROR(INDEX(Stock!$B$7:$B$66,MATCH($A35,Stock!$AA$7:$AA$66,0)),"")</f>
      </c>
      <c r="E35">
        <f>IFERROR(INDEX(Stock!$W$7:$W$66,MATCH($A35,Stock!$AA$7:$AA$66,0)),"")</f>
      </c>
      <c r="F35">
        <f>IFERROR(INDEX(Stock!$X$7:$X$66,MATCH($A35,Stock!$AA$7:$AA$66,0)),"")</f>
      </c>
      <c r="G35" s="16">
        <f>IFERROR(INDEX(Stock!$E$7:$E$66,MATCH($A35,Stock!$AA$7:$AA$66,0)),"")</f>
      </c>
      <c r="H35" s="16">
        <f>IFERROR(INDEX(Stock!$Y$7:$Y$66,MATCH($A35,Stock!$AA$7:$AA$66,0)),"")</f>
      </c>
    </row>
    <row r="36">
      <c r="A36" t="n">
        <v>22</v>
      </c>
      <c r="B36">
        <f>IFERROR(INDEX(Stock!$D$7:$D$66,MATCH($A36,Stock!$AA$7:$AA$66,0)),"")</f>
      </c>
      <c r="C36">
        <f>IFERROR(INDEX(Stock!$A$7:$A$66,MATCH($A36,Stock!$AA$7:$AA$66,0)),"")</f>
      </c>
      <c r="D36">
        <f>IFERROR(INDEX(Stock!$B$7:$B$66,MATCH($A36,Stock!$AA$7:$AA$66,0)),"")</f>
      </c>
      <c r="E36">
        <f>IFERROR(INDEX(Stock!$W$7:$W$66,MATCH($A36,Stock!$AA$7:$AA$66,0)),"")</f>
      </c>
      <c r="F36">
        <f>IFERROR(INDEX(Stock!$X$7:$X$66,MATCH($A36,Stock!$AA$7:$AA$66,0)),"")</f>
      </c>
      <c r="G36" s="16">
        <f>IFERROR(INDEX(Stock!$E$7:$E$66,MATCH($A36,Stock!$AA$7:$AA$66,0)),"")</f>
      </c>
      <c r="H36" s="16">
        <f>IFERROR(INDEX(Stock!$Y$7:$Y$66,MATCH($A36,Stock!$AA$7:$AA$66,0)),"")</f>
      </c>
    </row>
    <row r="37">
      <c r="A37" t="n">
        <v>23</v>
      </c>
      <c r="B37">
        <f>IFERROR(INDEX(Stock!$D$7:$D$66,MATCH($A37,Stock!$AA$7:$AA$66,0)),"")</f>
      </c>
      <c r="C37">
        <f>IFERROR(INDEX(Stock!$A$7:$A$66,MATCH($A37,Stock!$AA$7:$AA$66,0)),"")</f>
      </c>
      <c r="D37">
        <f>IFERROR(INDEX(Stock!$B$7:$B$66,MATCH($A37,Stock!$AA$7:$AA$66,0)),"")</f>
      </c>
      <c r="E37">
        <f>IFERROR(INDEX(Stock!$W$7:$W$66,MATCH($A37,Stock!$AA$7:$AA$66,0)),"")</f>
      </c>
      <c r="F37">
        <f>IFERROR(INDEX(Stock!$X$7:$X$66,MATCH($A37,Stock!$AA$7:$AA$66,0)),"")</f>
      </c>
      <c r="G37" s="16">
        <f>IFERROR(INDEX(Stock!$E$7:$E$66,MATCH($A37,Stock!$AA$7:$AA$66,0)),"")</f>
      </c>
      <c r="H37" s="16">
        <f>IFERROR(INDEX(Stock!$Y$7:$Y$66,MATCH($A37,Stock!$AA$7:$AA$66,0)),"")</f>
      </c>
    </row>
    <row r="38">
      <c r="A38" t="n">
        <v>24</v>
      </c>
      <c r="B38">
        <f>IFERROR(INDEX(Stock!$D$7:$D$66,MATCH($A38,Stock!$AA$7:$AA$66,0)),"")</f>
      </c>
      <c r="C38">
        <f>IFERROR(INDEX(Stock!$A$7:$A$66,MATCH($A38,Stock!$AA$7:$AA$66,0)),"")</f>
      </c>
      <c r="D38">
        <f>IFERROR(INDEX(Stock!$B$7:$B$66,MATCH($A38,Stock!$AA$7:$AA$66,0)),"")</f>
      </c>
      <c r="E38">
        <f>IFERROR(INDEX(Stock!$W$7:$W$66,MATCH($A38,Stock!$AA$7:$AA$66,0)),"")</f>
      </c>
      <c r="F38">
        <f>IFERROR(INDEX(Stock!$X$7:$X$66,MATCH($A38,Stock!$AA$7:$AA$66,0)),"")</f>
      </c>
      <c r="G38" s="16">
        <f>IFERROR(INDEX(Stock!$E$7:$E$66,MATCH($A38,Stock!$AA$7:$AA$66,0)),"")</f>
      </c>
      <c r="H38" s="16">
        <f>IFERROR(INDEX(Stock!$Y$7:$Y$66,MATCH($A38,Stock!$AA$7:$AA$66,0)),"")</f>
      </c>
    </row>
    <row r="39">
      <c r="A39" t="n">
        <v>25</v>
      </c>
      <c r="B39">
        <f>IFERROR(INDEX(Stock!$D$7:$D$66,MATCH($A39,Stock!$AA$7:$AA$66,0)),"")</f>
      </c>
      <c r="C39">
        <f>IFERROR(INDEX(Stock!$A$7:$A$66,MATCH($A39,Stock!$AA$7:$AA$66,0)),"")</f>
      </c>
      <c r="D39">
        <f>IFERROR(INDEX(Stock!$B$7:$B$66,MATCH($A39,Stock!$AA$7:$AA$66,0)),"")</f>
      </c>
      <c r="E39">
        <f>IFERROR(INDEX(Stock!$W$7:$W$66,MATCH($A39,Stock!$AA$7:$AA$66,0)),"")</f>
      </c>
      <c r="F39">
        <f>IFERROR(INDEX(Stock!$X$7:$X$66,MATCH($A39,Stock!$AA$7:$AA$66,0)),"")</f>
      </c>
      <c r="G39" s="16">
        <f>IFERROR(INDEX(Stock!$E$7:$E$66,MATCH($A39,Stock!$AA$7:$AA$66,0)),"")</f>
      </c>
      <c r="H39" s="16">
        <f>IFERROR(INDEX(Stock!$Y$7:$Y$66,MATCH($A39,Stock!$AA$7:$AA$66,0)),"")</f>
      </c>
    </row>
    <row r="40">
      <c r="A40" t="n">
        <v>26</v>
      </c>
      <c r="B40">
        <f>IFERROR(INDEX(Stock!$D$7:$D$66,MATCH($A40,Stock!$AA$7:$AA$66,0)),"")</f>
      </c>
      <c r="C40">
        <f>IFERROR(INDEX(Stock!$A$7:$A$66,MATCH($A40,Stock!$AA$7:$AA$66,0)),"")</f>
      </c>
      <c r="D40">
        <f>IFERROR(INDEX(Stock!$B$7:$B$66,MATCH($A40,Stock!$AA$7:$AA$66,0)),"")</f>
      </c>
      <c r="E40">
        <f>IFERROR(INDEX(Stock!$W$7:$W$66,MATCH($A40,Stock!$AA$7:$AA$66,0)),"")</f>
      </c>
      <c r="F40">
        <f>IFERROR(INDEX(Stock!$X$7:$X$66,MATCH($A40,Stock!$AA$7:$AA$66,0)),"")</f>
      </c>
      <c r="G40" s="16">
        <f>IFERROR(INDEX(Stock!$E$7:$E$66,MATCH($A40,Stock!$AA$7:$AA$66,0)),"")</f>
      </c>
      <c r="H40" s="16">
        <f>IFERROR(INDEX(Stock!$Y$7:$Y$66,MATCH($A40,Stock!$AA$7:$AA$66,0)),"")</f>
      </c>
    </row>
    <row r="41">
      <c r="A41" t="n">
        <v>27</v>
      </c>
      <c r="B41">
        <f>IFERROR(INDEX(Stock!$D$7:$D$66,MATCH($A41,Stock!$AA$7:$AA$66,0)),"")</f>
      </c>
      <c r="C41">
        <f>IFERROR(INDEX(Stock!$A$7:$A$66,MATCH($A41,Stock!$AA$7:$AA$66,0)),"")</f>
      </c>
      <c r="D41">
        <f>IFERROR(INDEX(Stock!$B$7:$B$66,MATCH($A41,Stock!$AA$7:$AA$66,0)),"")</f>
      </c>
      <c r="E41">
        <f>IFERROR(INDEX(Stock!$W$7:$W$66,MATCH($A41,Stock!$AA$7:$AA$66,0)),"")</f>
      </c>
      <c r="F41">
        <f>IFERROR(INDEX(Stock!$X$7:$X$66,MATCH($A41,Stock!$AA$7:$AA$66,0)),"")</f>
      </c>
      <c r="G41" s="16">
        <f>IFERROR(INDEX(Stock!$E$7:$E$66,MATCH($A41,Stock!$AA$7:$AA$66,0)),"")</f>
      </c>
      <c r="H41" s="16">
        <f>IFERROR(INDEX(Stock!$Y$7:$Y$66,MATCH($A41,Stock!$AA$7:$AA$66,0)),"")</f>
      </c>
    </row>
    <row r="42">
      <c r="A42" t="n">
        <v>28</v>
      </c>
      <c r="B42">
        <f>IFERROR(INDEX(Stock!$D$7:$D$66,MATCH($A42,Stock!$AA$7:$AA$66,0)),"")</f>
      </c>
      <c r="C42">
        <f>IFERROR(INDEX(Stock!$A$7:$A$66,MATCH($A42,Stock!$AA$7:$AA$66,0)),"")</f>
      </c>
      <c r="D42">
        <f>IFERROR(INDEX(Stock!$B$7:$B$66,MATCH($A42,Stock!$AA$7:$AA$66,0)),"")</f>
      </c>
      <c r="E42">
        <f>IFERROR(INDEX(Stock!$W$7:$W$66,MATCH($A42,Stock!$AA$7:$AA$66,0)),"")</f>
      </c>
      <c r="F42">
        <f>IFERROR(INDEX(Stock!$X$7:$X$66,MATCH($A42,Stock!$AA$7:$AA$66,0)),"")</f>
      </c>
      <c r="G42" s="16">
        <f>IFERROR(INDEX(Stock!$E$7:$E$66,MATCH($A42,Stock!$AA$7:$AA$66,0)),"")</f>
      </c>
      <c r="H42" s="16">
        <f>IFERROR(INDEX(Stock!$Y$7:$Y$66,MATCH($A42,Stock!$AA$7:$AA$66,0)),"")</f>
      </c>
    </row>
    <row r="43">
      <c r="A43" t="n">
        <v>29</v>
      </c>
      <c r="B43">
        <f>IFERROR(INDEX(Stock!$D$7:$D$66,MATCH($A43,Stock!$AA$7:$AA$66,0)),"")</f>
      </c>
      <c r="C43">
        <f>IFERROR(INDEX(Stock!$A$7:$A$66,MATCH($A43,Stock!$AA$7:$AA$66,0)),"")</f>
      </c>
      <c r="D43">
        <f>IFERROR(INDEX(Stock!$B$7:$B$66,MATCH($A43,Stock!$AA$7:$AA$66,0)),"")</f>
      </c>
      <c r="E43">
        <f>IFERROR(INDEX(Stock!$W$7:$W$66,MATCH($A43,Stock!$AA$7:$AA$66,0)),"")</f>
      </c>
      <c r="F43">
        <f>IFERROR(INDEX(Stock!$X$7:$X$66,MATCH($A43,Stock!$AA$7:$AA$66,0)),"")</f>
      </c>
      <c r="G43" s="16">
        <f>IFERROR(INDEX(Stock!$E$7:$E$66,MATCH($A43,Stock!$AA$7:$AA$66,0)),"")</f>
      </c>
      <c r="H43" s="16">
        <f>IFERROR(INDEX(Stock!$Y$7:$Y$66,MATCH($A43,Stock!$AA$7:$AA$66,0)),"")</f>
      </c>
    </row>
    <row r="44">
      <c r="A44" t="n">
        <v>30</v>
      </c>
      <c r="B44">
        <f>IFERROR(INDEX(Stock!$D$7:$D$66,MATCH($A44,Stock!$AA$7:$AA$66,0)),"")</f>
      </c>
      <c r="C44">
        <f>IFERROR(INDEX(Stock!$A$7:$A$66,MATCH($A44,Stock!$AA$7:$AA$66,0)),"")</f>
      </c>
      <c r="D44">
        <f>IFERROR(INDEX(Stock!$B$7:$B$66,MATCH($A44,Stock!$AA$7:$AA$66,0)),"")</f>
      </c>
      <c r="E44">
        <f>IFERROR(INDEX(Stock!$W$7:$W$66,MATCH($A44,Stock!$AA$7:$AA$66,0)),"")</f>
      </c>
      <c r="F44">
        <f>IFERROR(INDEX(Stock!$X$7:$X$66,MATCH($A44,Stock!$AA$7:$AA$66,0)),"")</f>
      </c>
      <c r="G44" s="16">
        <f>IFERROR(INDEX(Stock!$E$7:$E$66,MATCH($A44,Stock!$AA$7:$AA$66,0)),"")</f>
      </c>
      <c r="H44" s="16">
        <f>IFERROR(INDEX(Stock!$Y$7:$Y$66,MATCH($A44,Stock!$AA$7:$AA$66,0)),"")</f>
      </c>
    </row>
    <row r="45">
      <c r="A45" t="n">
        <v>31</v>
      </c>
      <c r="B45">
        <f>IFERROR(INDEX(Stock!$D$7:$D$66,MATCH($A45,Stock!$AA$7:$AA$66,0)),"")</f>
      </c>
      <c r="C45">
        <f>IFERROR(INDEX(Stock!$A$7:$A$66,MATCH($A45,Stock!$AA$7:$AA$66,0)),"")</f>
      </c>
      <c r="D45">
        <f>IFERROR(INDEX(Stock!$B$7:$B$66,MATCH($A45,Stock!$AA$7:$AA$66,0)),"")</f>
      </c>
      <c r="E45">
        <f>IFERROR(INDEX(Stock!$W$7:$W$66,MATCH($A45,Stock!$AA$7:$AA$66,0)),"")</f>
      </c>
      <c r="F45">
        <f>IFERROR(INDEX(Stock!$X$7:$X$66,MATCH($A45,Stock!$AA$7:$AA$66,0)),"")</f>
      </c>
      <c r="G45" s="16">
        <f>IFERROR(INDEX(Stock!$E$7:$E$66,MATCH($A45,Stock!$AA$7:$AA$66,0)),"")</f>
      </c>
      <c r="H45" s="16">
        <f>IFERROR(INDEX(Stock!$Y$7:$Y$66,MATCH($A45,Stock!$AA$7:$AA$66,0)),"")</f>
      </c>
    </row>
    <row r="46">
      <c r="A46" t="n">
        <v>32</v>
      </c>
      <c r="B46">
        <f>IFERROR(INDEX(Stock!$D$7:$D$66,MATCH($A46,Stock!$AA$7:$AA$66,0)),"")</f>
      </c>
      <c r="C46">
        <f>IFERROR(INDEX(Stock!$A$7:$A$66,MATCH($A46,Stock!$AA$7:$AA$66,0)),"")</f>
      </c>
      <c r="D46">
        <f>IFERROR(INDEX(Stock!$B$7:$B$66,MATCH($A46,Stock!$AA$7:$AA$66,0)),"")</f>
      </c>
      <c r="E46">
        <f>IFERROR(INDEX(Stock!$W$7:$W$66,MATCH($A46,Stock!$AA$7:$AA$66,0)),"")</f>
      </c>
      <c r="F46">
        <f>IFERROR(INDEX(Stock!$X$7:$X$66,MATCH($A46,Stock!$AA$7:$AA$66,0)),"")</f>
      </c>
      <c r="G46" s="16">
        <f>IFERROR(INDEX(Stock!$E$7:$E$66,MATCH($A46,Stock!$AA$7:$AA$66,0)),"")</f>
      </c>
      <c r="H46" s="16">
        <f>IFERROR(INDEX(Stock!$Y$7:$Y$66,MATCH($A46,Stock!$AA$7:$AA$66,0)),"")</f>
      </c>
    </row>
    <row r="47">
      <c r="A47" t="n">
        <v>33</v>
      </c>
      <c r="B47">
        <f>IFERROR(INDEX(Stock!$D$7:$D$66,MATCH($A47,Stock!$AA$7:$AA$66,0)),"")</f>
      </c>
      <c r="C47">
        <f>IFERROR(INDEX(Stock!$A$7:$A$66,MATCH($A47,Stock!$AA$7:$AA$66,0)),"")</f>
      </c>
      <c r="D47">
        <f>IFERROR(INDEX(Stock!$B$7:$B$66,MATCH($A47,Stock!$AA$7:$AA$66,0)),"")</f>
      </c>
      <c r="E47">
        <f>IFERROR(INDEX(Stock!$W$7:$W$66,MATCH($A47,Stock!$AA$7:$AA$66,0)),"")</f>
      </c>
      <c r="F47">
        <f>IFERROR(INDEX(Stock!$X$7:$X$66,MATCH($A47,Stock!$AA$7:$AA$66,0)),"")</f>
      </c>
      <c r="G47" s="16">
        <f>IFERROR(INDEX(Stock!$E$7:$E$66,MATCH($A47,Stock!$AA$7:$AA$66,0)),"")</f>
      </c>
      <c r="H47" s="16">
        <f>IFERROR(INDEX(Stock!$Y$7:$Y$66,MATCH($A47,Stock!$AA$7:$AA$66,0)),"")</f>
      </c>
    </row>
    <row r="48">
      <c r="A48" t="n">
        <v>34</v>
      </c>
      <c r="B48">
        <f>IFERROR(INDEX(Stock!$D$7:$D$66,MATCH($A48,Stock!$AA$7:$AA$66,0)),"")</f>
      </c>
      <c r="C48">
        <f>IFERROR(INDEX(Stock!$A$7:$A$66,MATCH($A48,Stock!$AA$7:$AA$66,0)),"")</f>
      </c>
      <c r="D48">
        <f>IFERROR(INDEX(Stock!$B$7:$B$66,MATCH($A48,Stock!$AA$7:$AA$66,0)),"")</f>
      </c>
      <c r="E48">
        <f>IFERROR(INDEX(Stock!$W$7:$W$66,MATCH($A48,Stock!$AA$7:$AA$66,0)),"")</f>
      </c>
      <c r="F48">
        <f>IFERROR(INDEX(Stock!$X$7:$X$66,MATCH($A48,Stock!$AA$7:$AA$66,0)),"")</f>
      </c>
      <c r="G48" s="16">
        <f>IFERROR(INDEX(Stock!$E$7:$E$66,MATCH($A48,Stock!$AA$7:$AA$66,0)),"")</f>
      </c>
      <c r="H48" s="16">
        <f>IFERROR(INDEX(Stock!$Y$7:$Y$66,MATCH($A48,Stock!$AA$7:$AA$66,0)),"")</f>
      </c>
    </row>
    <row r="49">
      <c r="A49" t="n">
        <v>35</v>
      </c>
      <c r="B49">
        <f>IFERROR(INDEX(Stock!$D$7:$D$66,MATCH($A49,Stock!$AA$7:$AA$66,0)),"")</f>
      </c>
      <c r="C49">
        <f>IFERROR(INDEX(Stock!$A$7:$A$66,MATCH($A49,Stock!$AA$7:$AA$66,0)),"")</f>
      </c>
      <c r="D49">
        <f>IFERROR(INDEX(Stock!$B$7:$B$66,MATCH($A49,Stock!$AA$7:$AA$66,0)),"")</f>
      </c>
      <c r="E49">
        <f>IFERROR(INDEX(Stock!$W$7:$W$66,MATCH($A49,Stock!$AA$7:$AA$66,0)),"")</f>
      </c>
      <c r="F49">
        <f>IFERROR(INDEX(Stock!$X$7:$X$66,MATCH($A49,Stock!$AA$7:$AA$66,0)),"")</f>
      </c>
      <c r="G49" s="16">
        <f>IFERROR(INDEX(Stock!$E$7:$E$66,MATCH($A49,Stock!$AA$7:$AA$66,0)),"")</f>
      </c>
      <c r="H49" s="16">
        <f>IFERROR(INDEX(Stock!$Y$7:$Y$66,MATCH($A49,Stock!$AA$7:$AA$66,0)),"")</f>
      </c>
    </row>
    <row r="50">
      <c r="A50" t="n">
        <v>36</v>
      </c>
      <c r="B50">
        <f>IFERROR(INDEX(Stock!$D$7:$D$66,MATCH($A50,Stock!$AA$7:$AA$66,0)),"")</f>
      </c>
      <c r="C50">
        <f>IFERROR(INDEX(Stock!$A$7:$A$66,MATCH($A50,Stock!$AA$7:$AA$66,0)),"")</f>
      </c>
      <c r="D50">
        <f>IFERROR(INDEX(Stock!$B$7:$B$66,MATCH($A50,Stock!$AA$7:$AA$66,0)),"")</f>
      </c>
      <c r="E50">
        <f>IFERROR(INDEX(Stock!$W$7:$W$66,MATCH($A50,Stock!$AA$7:$AA$66,0)),"")</f>
      </c>
      <c r="F50">
        <f>IFERROR(INDEX(Stock!$X$7:$X$66,MATCH($A50,Stock!$AA$7:$AA$66,0)),"")</f>
      </c>
      <c r="G50" s="16">
        <f>IFERROR(INDEX(Stock!$E$7:$E$66,MATCH($A50,Stock!$AA$7:$AA$66,0)),"")</f>
      </c>
      <c r="H50" s="16">
        <f>IFERROR(INDEX(Stock!$Y$7:$Y$66,MATCH($A50,Stock!$AA$7:$AA$66,0)),"")</f>
      </c>
    </row>
    <row r="51">
      <c r="A51" t="n">
        <v>37</v>
      </c>
      <c r="B51">
        <f>IFERROR(INDEX(Stock!$D$7:$D$66,MATCH($A51,Stock!$AA$7:$AA$66,0)),"")</f>
      </c>
      <c r="C51">
        <f>IFERROR(INDEX(Stock!$A$7:$A$66,MATCH($A51,Stock!$AA$7:$AA$66,0)),"")</f>
      </c>
      <c r="D51">
        <f>IFERROR(INDEX(Stock!$B$7:$B$66,MATCH($A51,Stock!$AA$7:$AA$66,0)),"")</f>
      </c>
      <c r="E51">
        <f>IFERROR(INDEX(Stock!$W$7:$W$66,MATCH($A51,Stock!$AA$7:$AA$66,0)),"")</f>
      </c>
      <c r="F51">
        <f>IFERROR(INDEX(Stock!$X$7:$X$66,MATCH($A51,Stock!$AA$7:$AA$66,0)),"")</f>
      </c>
      <c r="G51" s="16">
        <f>IFERROR(INDEX(Stock!$E$7:$E$66,MATCH($A51,Stock!$AA$7:$AA$66,0)),"")</f>
      </c>
      <c r="H51" s="16">
        <f>IFERROR(INDEX(Stock!$Y$7:$Y$66,MATCH($A51,Stock!$AA$7:$AA$66,0)),"")</f>
      </c>
    </row>
    <row r="52">
      <c r="A52" t="n">
        <v>38</v>
      </c>
      <c r="B52">
        <f>IFERROR(INDEX(Stock!$D$7:$D$66,MATCH($A52,Stock!$AA$7:$AA$66,0)),"")</f>
      </c>
      <c r="C52">
        <f>IFERROR(INDEX(Stock!$A$7:$A$66,MATCH($A52,Stock!$AA$7:$AA$66,0)),"")</f>
      </c>
      <c r="D52">
        <f>IFERROR(INDEX(Stock!$B$7:$B$66,MATCH($A52,Stock!$AA$7:$AA$66,0)),"")</f>
      </c>
      <c r="E52">
        <f>IFERROR(INDEX(Stock!$W$7:$W$66,MATCH($A52,Stock!$AA$7:$AA$66,0)),"")</f>
      </c>
      <c r="F52">
        <f>IFERROR(INDEX(Stock!$X$7:$X$66,MATCH($A52,Stock!$AA$7:$AA$66,0)),"")</f>
      </c>
      <c r="G52" s="16">
        <f>IFERROR(INDEX(Stock!$E$7:$E$66,MATCH($A52,Stock!$AA$7:$AA$66,0)),"")</f>
      </c>
      <c r="H52" s="16">
        <f>IFERROR(INDEX(Stock!$Y$7:$Y$66,MATCH($A52,Stock!$AA$7:$AA$66,0)),"")</f>
      </c>
    </row>
    <row r="53">
      <c r="A53" t="n">
        <v>39</v>
      </c>
      <c r="B53">
        <f>IFERROR(INDEX(Stock!$D$7:$D$66,MATCH($A53,Stock!$AA$7:$AA$66,0)),"")</f>
      </c>
      <c r="C53">
        <f>IFERROR(INDEX(Stock!$A$7:$A$66,MATCH($A53,Stock!$AA$7:$AA$66,0)),"")</f>
      </c>
      <c r="D53">
        <f>IFERROR(INDEX(Stock!$B$7:$B$66,MATCH($A53,Stock!$AA$7:$AA$66,0)),"")</f>
      </c>
      <c r="E53">
        <f>IFERROR(INDEX(Stock!$W$7:$W$66,MATCH($A53,Stock!$AA$7:$AA$66,0)),"")</f>
      </c>
      <c r="F53">
        <f>IFERROR(INDEX(Stock!$X$7:$X$66,MATCH($A53,Stock!$AA$7:$AA$66,0)),"")</f>
      </c>
      <c r="G53" s="16">
        <f>IFERROR(INDEX(Stock!$E$7:$E$66,MATCH($A53,Stock!$AA$7:$AA$66,0)),"")</f>
      </c>
      <c r="H53" s="16">
        <f>IFERROR(INDEX(Stock!$Y$7:$Y$66,MATCH($A53,Stock!$AA$7:$AA$66,0)),"")</f>
      </c>
    </row>
    <row r="54">
      <c r="A54" t="n">
        <v>40</v>
      </c>
      <c r="B54">
        <f>IFERROR(INDEX(Stock!$D$7:$D$66,MATCH($A54,Stock!$AA$7:$AA$66,0)),"")</f>
      </c>
      <c r="C54">
        <f>IFERROR(INDEX(Stock!$A$7:$A$66,MATCH($A54,Stock!$AA$7:$AA$66,0)),"")</f>
      </c>
      <c r="D54">
        <f>IFERROR(INDEX(Stock!$B$7:$B$66,MATCH($A54,Stock!$AA$7:$AA$66,0)),"")</f>
      </c>
      <c r="E54">
        <f>IFERROR(INDEX(Stock!$W$7:$W$66,MATCH($A54,Stock!$AA$7:$AA$66,0)),"")</f>
      </c>
      <c r="F54">
        <f>IFERROR(INDEX(Stock!$X$7:$X$66,MATCH($A54,Stock!$AA$7:$AA$66,0)),"")</f>
      </c>
      <c r="G54" s="16">
        <f>IFERROR(INDEX(Stock!$E$7:$E$66,MATCH($A54,Stock!$AA$7:$AA$66,0)),"")</f>
      </c>
      <c r="H54" s="16">
        <f>IFERROR(INDEX(Stock!$Y$7:$Y$66,MATCH($A54,Stock!$AA$7:$AA$66,0)),"")</f>
      </c>
    </row>
    <row r="55">
      <c r="A55" t="n">
        <v>41</v>
      </c>
      <c r="B55">
        <f>IFERROR(INDEX(Stock!$D$7:$D$66,MATCH($A55,Stock!$AA$7:$AA$66,0)),"")</f>
      </c>
      <c r="C55">
        <f>IFERROR(INDEX(Stock!$A$7:$A$66,MATCH($A55,Stock!$AA$7:$AA$66,0)),"")</f>
      </c>
      <c r="D55">
        <f>IFERROR(INDEX(Stock!$B$7:$B$66,MATCH($A55,Stock!$AA$7:$AA$66,0)),"")</f>
      </c>
      <c r="E55">
        <f>IFERROR(INDEX(Stock!$W$7:$W$66,MATCH($A55,Stock!$AA$7:$AA$66,0)),"")</f>
      </c>
      <c r="F55">
        <f>IFERROR(INDEX(Stock!$X$7:$X$66,MATCH($A55,Stock!$AA$7:$AA$66,0)),"")</f>
      </c>
      <c r="G55" s="16">
        <f>IFERROR(INDEX(Stock!$E$7:$E$66,MATCH($A55,Stock!$AA$7:$AA$66,0)),"")</f>
      </c>
      <c r="H55" s="16">
        <f>IFERROR(INDEX(Stock!$Y$7:$Y$66,MATCH($A55,Stock!$AA$7:$AA$66,0)),"")</f>
      </c>
    </row>
    <row r="56">
      <c r="A56" t="n">
        <v>42</v>
      </c>
      <c r="B56">
        <f>IFERROR(INDEX(Stock!$D$7:$D$66,MATCH($A56,Stock!$AA$7:$AA$66,0)),"")</f>
      </c>
      <c r="C56">
        <f>IFERROR(INDEX(Stock!$A$7:$A$66,MATCH($A56,Stock!$AA$7:$AA$66,0)),"")</f>
      </c>
      <c r="D56">
        <f>IFERROR(INDEX(Stock!$B$7:$B$66,MATCH($A56,Stock!$AA$7:$AA$66,0)),"")</f>
      </c>
      <c r="E56">
        <f>IFERROR(INDEX(Stock!$W$7:$W$66,MATCH($A56,Stock!$AA$7:$AA$66,0)),"")</f>
      </c>
      <c r="F56">
        <f>IFERROR(INDEX(Stock!$X$7:$X$66,MATCH($A56,Stock!$AA$7:$AA$66,0)),"")</f>
      </c>
      <c r="G56" s="16">
        <f>IFERROR(INDEX(Stock!$E$7:$E$66,MATCH($A56,Stock!$AA$7:$AA$66,0)),"")</f>
      </c>
      <c r="H56" s="16">
        <f>IFERROR(INDEX(Stock!$Y$7:$Y$66,MATCH($A56,Stock!$AA$7:$AA$66,0)),"")</f>
      </c>
    </row>
    <row r="57">
      <c r="A57" t="n">
        <v>43</v>
      </c>
      <c r="B57">
        <f>IFERROR(INDEX(Stock!$D$7:$D$66,MATCH($A57,Stock!$AA$7:$AA$66,0)),"")</f>
      </c>
      <c r="C57">
        <f>IFERROR(INDEX(Stock!$A$7:$A$66,MATCH($A57,Stock!$AA$7:$AA$66,0)),"")</f>
      </c>
      <c r="D57">
        <f>IFERROR(INDEX(Stock!$B$7:$B$66,MATCH($A57,Stock!$AA$7:$AA$66,0)),"")</f>
      </c>
      <c r="E57">
        <f>IFERROR(INDEX(Stock!$W$7:$W$66,MATCH($A57,Stock!$AA$7:$AA$66,0)),"")</f>
      </c>
      <c r="F57">
        <f>IFERROR(INDEX(Stock!$X$7:$X$66,MATCH($A57,Stock!$AA$7:$AA$66,0)),"")</f>
      </c>
      <c r="G57" s="16">
        <f>IFERROR(INDEX(Stock!$E$7:$E$66,MATCH($A57,Stock!$AA$7:$AA$66,0)),"")</f>
      </c>
      <c r="H57" s="16">
        <f>IFERROR(INDEX(Stock!$Y$7:$Y$66,MATCH($A57,Stock!$AA$7:$AA$66,0)),"")</f>
      </c>
    </row>
    <row r="58">
      <c r="A58" t="n">
        <v>44</v>
      </c>
      <c r="B58">
        <f>IFERROR(INDEX(Stock!$D$7:$D$66,MATCH($A58,Stock!$AA$7:$AA$66,0)),"")</f>
      </c>
      <c r="C58">
        <f>IFERROR(INDEX(Stock!$A$7:$A$66,MATCH($A58,Stock!$AA$7:$AA$66,0)),"")</f>
      </c>
      <c r="D58">
        <f>IFERROR(INDEX(Stock!$B$7:$B$66,MATCH($A58,Stock!$AA$7:$AA$66,0)),"")</f>
      </c>
      <c r="E58">
        <f>IFERROR(INDEX(Stock!$W$7:$W$66,MATCH($A58,Stock!$AA$7:$AA$66,0)),"")</f>
      </c>
      <c r="F58">
        <f>IFERROR(INDEX(Stock!$X$7:$X$66,MATCH($A58,Stock!$AA$7:$AA$66,0)),"")</f>
      </c>
      <c r="G58" s="16">
        <f>IFERROR(INDEX(Stock!$E$7:$E$66,MATCH($A58,Stock!$AA$7:$AA$66,0)),"")</f>
      </c>
      <c r="H58" s="16">
        <f>IFERROR(INDEX(Stock!$Y$7:$Y$66,MATCH($A58,Stock!$AA$7:$AA$66,0)),"")</f>
      </c>
    </row>
    <row r="59">
      <c r="A59" t="n">
        <v>45</v>
      </c>
      <c r="B59">
        <f>IFERROR(INDEX(Stock!$D$7:$D$66,MATCH($A59,Stock!$AA$7:$AA$66,0)),"")</f>
      </c>
      <c r="C59">
        <f>IFERROR(INDEX(Stock!$A$7:$A$66,MATCH($A59,Stock!$AA$7:$AA$66,0)),"")</f>
      </c>
      <c r="D59">
        <f>IFERROR(INDEX(Stock!$B$7:$B$66,MATCH($A59,Stock!$AA$7:$AA$66,0)),"")</f>
      </c>
      <c r="E59">
        <f>IFERROR(INDEX(Stock!$W$7:$W$66,MATCH($A59,Stock!$AA$7:$AA$66,0)),"")</f>
      </c>
      <c r="F59">
        <f>IFERROR(INDEX(Stock!$X$7:$X$66,MATCH($A59,Stock!$AA$7:$AA$66,0)),"")</f>
      </c>
      <c r="G59" s="16">
        <f>IFERROR(INDEX(Stock!$E$7:$E$66,MATCH($A59,Stock!$AA$7:$AA$66,0)),"")</f>
      </c>
      <c r="H59" s="16">
        <f>IFERROR(INDEX(Stock!$Y$7:$Y$66,MATCH($A59,Stock!$AA$7:$AA$66,0)),"")</f>
      </c>
    </row>
    <row r="60">
      <c r="A60" t="n">
        <v>46</v>
      </c>
      <c r="B60">
        <f>IFERROR(INDEX(Stock!$D$7:$D$66,MATCH($A60,Stock!$AA$7:$AA$66,0)),"")</f>
      </c>
      <c r="C60">
        <f>IFERROR(INDEX(Stock!$A$7:$A$66,MATCH($A60,Stock!$AA$7:$AA$66,0)),"")</f>
      </c>
      <c r="D60">
        <f>IFERROR(INDEX(Stock!$B$7:$B$66,MATCH($A60,Stock!$AA$7:$AA$66,0)),"")</f>
      </c>
      <c r="E60">
        <f>IFERROR(INDEX(Stock!$W$7:$W$66,MATCH($A60,Stock!$AA$7:$AA$66,0)),"")</f>
      </c>
      <c r="F60">
        <f>IFERROR(INDEX(Stock!$X$7:$X$66,MATCH($A60,Stock!$AA$7:$AA$66,0)),"")</f>
      </c>
      <c r="G60" s="16">
        <f>IFERROR(INDEX(Stock!$E$7:$E$66,MATCH($A60,Stock!$AA$7:$AA$66,0)),"")</f>
      </c>
      <c r="H60" s="16">
        <f>IFERROR(INDEX(Stock!$Y$7:$Y$66,MATCH($A60,Stock!$AA$7:$AA$66,0)),"")</f>
      </c>
    </row>
    <row r="61">
      <c r="A61" t="n">
        <v>47</v>
      </c>
      <c r="B61">
        <f>IFERROR(INDEX(Stock!$D$7:$D$66,MATCH($A61,Stock!$AA$7:$AA$66,0)),"")</f>
      </c>
      <c r="C61">
        <f>IFERROR(INDEX(Stock!$A$7:$A$66,MATCH($A61,Stock!$AA$7:$AA$66,0)),"")</f>
      </c>
      <c r="D61">
        <f>IFERROR(INDEX(Stock!$B$7:$B$66,MATCH($A61,Stock!$AA$7:$AA$66,0)),"")</f>
      </c>
      <c r="E61">
        <f>IFERROR(INDEX(Stock!$W$7:$W$66,MATCH($A61,Stock!$AA$7:$AA$66,0)),"")</f>
      </c>
      <c r="F61">
        <f>IFERROR(INDEX(Stock!$X$7:$X$66,MATCH($A61,Stock!$AA$7:$AA$66,0)),"")</f>
      </c>
      <c r="G61" s="16">
        <f>IFERROR(INDEX(Stock!$E$7:$E$66,MATCH($A61,Stock!$AA$7:$AA$66,0)),"")</f>
      </c>
      <c r="H61" s="16">
        <f>IFERROR(INDEX(Stock!$Y$7:$Y$66,MATCH($A61,Stock!$AA$7:$AA$66,0)),"")</f>
      </c>
    </row>
    <row r="62">
      <c r="A62" t="n">
        <v>48</v>
      </c>
      <c r="B62">
        <f>IFERROR(INDEX(Stock!$D$7:$D$66,MATCH($A62,Stock!$AA$7:$AA$66,0)),"")</f>
      </c>
      <c r="C62">
        <f>IFERROR(INDEX(Stock!$A$7:$A$66,MATCH($A62,Stock!$AA$7:$AA$66,0)),"")</f>
      </c>
      <c r="D62">
        <f>IFERROR(INDEX(Stock!$B$7:$B$66,MATCH($A62,Stock!$AA$7:$AA$66,0)),"")</f>
      </c>
      <c r="E62">
        <f>IFERROR(INDEX(Stock!$W$7:$W$66,MATCH($A62,Stock!$AA$7:$AA$66,0)),"")</f>
      </c>
      <c r="F62">
        <f>IFERROR(INDEX(Stock!$X$7:$X$66,MATCH($A62,Stock!$AA$7:$AA$66,0)),"")</f>
      </c>
      <c r="G62" s="16">
        <f>IFERROR(INDEX(Stock!$E$7:$E$66,MATCH($A62,Stock!$AA$7:$AA$66,0)),"")</f>
      </c>
      <c r="H62" s="16">
        <f>IFERROR(INDEX(Stock!$Y$7:$Y$66,MATCH($A62,Stock!$AA$7:$AA$66,0)),"")</f>
      </c>
    </row>
    <row r="63">
      <c r="A63" t="n">
        <v>49</v>
      </c>
      <c r="B63">
        <f>IFERROR(INDEX(Stock!$D$7:$D$66,MATCH($A63,Stock!$AA$7:$AA$66,0)),"")</f>
      </c>
      <c r="C63">
        <f>IFERROR(INDEX(Stock!$A$7:$A$66,MATCH($A63,Stock!$AA$7:$AA$66,0)),"")</f>
      </c>
      <c r="D63">
        <f>IFERROR(INDEX(Stock!$B$7:$B$66,MATCH($A63,Stock!$AA$7:$AA$66,0)),"")</f>
      </c>
      <c r="E63">
        <f>IFERROR(INDEX(Stock!$W$7:$W$66,MATCH($A63,Stock!$AA$7:$AA$66,0)),"")</f>
      </c>
      <c r="F63">
        <f>IFERROR(INDEX(Stock!$X$7:$X$66,MATCH($A63,Stock!$AA$7:$AA$66,0)),"")</f>
      </c>
      <c r="G63" s="16">
        <f>IFERROR(INDEX(Stock!$E$7:$E$66,MATCH($A63,Stock!$AA$7:$AA$66,0)),"")</f>
      </c>
      <c r="H63" s="16">
        <f>IFERROR(INDEX(Stock!$Y$7:$Y$66,MATCH($A63,Stock!$AA$7:$AA$66,0)),"")</f>
      </c>
    </row>
    <row r="64">
      <c r="A64" t="n">
        <v>50</v>
      </c>
      <c r="B64">
        <f>IFERROR(INDEX(Stock!$D$7:$D$66,MATCH($A64,Stock!$AA$7:$AA$66,0)),"")</f>
      </c>
      <c r="C64">
        <f>IFERROR(INDEX(Stock!$A$7:$A$66,MATCH($A64,Stock!$AA$7:$AA$66,0)),"")</f>
      </c>
      <c r="D64">
        <f>IFERROR(INDEX(Stock!$B$7:$B$66,MATCH($A64,Stock!$AA$7:$AA$66,0)),"")</f>
      </c>
      <c r="E64">
        <f>IFERROR(INDEX(Stock!$W$7:$W$66,MATCH($A64,Stock!$AA$7:$AA$66,0)),"")</f>
      </c>
      <c r="F64">
        <f>IFERROR(INDEX(Stock!$X$7:$X$66,MATCH($A64,Stock!$AA$7:$AA$66,0)),"")</f>
      </c>
      <c r="G64" s="16">
        <f>IFERROR(INDEX(Stock!$E$7:$E$66,MATCH($A64,Stock!$AA$7:$AA$66,0)),"")</f>
      </c>
      <c r="H64" s="16">
        <f>IFERROR(INDEX(Stock!$Y$7:$Y$66,MATCH($A64,Stock!$AA$7:$AA$66,0)),"")</f>
      </c>
    </row>
    <row r="65">
      <c r="A65" t="n">
        <v>51</v>
      </c>
      <c r="B65">
        <f>IFERROR(INDEX(Stock!$D$7:$D$66,MATCH($A65,Stock!$AA$7:$AA$66,0)),"")</f>
      </c>
      <c r="C65">
        <f>IFERROR(INDEX(Stock!$A$7:$A$66,MATCH($A65,Stock!$AA$7:$AA$66,0)),"")</f>
      </c>
      <c r="D65">
        <f>IFERROR(INDEX(Stock!$B$7:$B$66,MATCH($A65,Stock!$AA$7:$AA$66,0)),"")</f>
      </c>
      <c r="E65">
        <f>IFERROR(INDEX(Stock!$W$7:$W$66,MATCH($A65,Stock!$AA$7:$AA$66,0)),"")</f>
      </c>
      <c r="F65">
        <f>IFERROR(INDEX(Stock!$X$7:$X$66,MATCH($A65,Stock!$AA$7:$AA$66,0)),"")</f>
      </c>
      <c r="G65" s="16">
        <f>IFERROR(INDEX(Stock!$E$7:$E$66,MATCH($A65,Stock!$AA$7:$AA$66,0)),"")</f>
      </c>
      <c r="H65" s="16">
        <f>IFERROR(INDEX(Stock!$Y$7:$Y$66,MATCH($A65,Stock!$AA$7:$AA$66,0)),"")</f>
      </c>
    </row>
    <row r="66">
      <c r="A66" t="n">
        <v>52</v>
      </c>
      <c r="B66">
        <f>IFERROR(INDEX(Stock!$D$7:$D$66,MATCH($A66,Stock!$AA$7:$AA$66,0)),"")</f>
      </c>
      <c r="C66">
        <f>IFERROR(INDEX(Stock!$A$7:$A$66,MATCH($A66,Stock!$AA$7:$AA$66,0)),"")</f>
      </c>
      <c r="D66">
        <f>IFERROR(INDEX(Stock!$B$7:$B$66,MATCH($A66,Stock!$AA$7:$AA$66,0)),"")</f>
      </c>
      <c r="E66">
        <f>IFERROR(INDEX(Stock!$W$7:$W$66,MATCH($A66,Stock!$AA$7:$AA$66,0)),"")</f>
      </c>
      <c r="F66">
        <f>IFERROR(INDEX(Stock!$X$7:$X$66,MATCH($A66,Stock!$AA$7:$AA$66,0)),"")</f>
      </c>
      <c r="G66" s="16">
        <f>IFERROR(INDEX(Stock!$E$7:$E$66,MATCH($A66,Stock!$AA$7:$AA$66,0)),"")</f>
      </c>
      <c r="H66" s="16">
        <f>IFERROR(INDEX(Stock!$Y$7:$Y$66,MATCH($A66,Stock!$AA$7:$AA$66,0)),"")</f>
      </c>
    </row>
    <row r="67">
      <c r="A67" t="n">
        <v>53</v>
      </c>
      <c r="B67">
        <f>IFERROR(INDEX(Stock!$D$7:$D$66,MATCH($A67,Stock!$AA$7:$AA$66,0)),"")</f>
      </c>
      <c r="C67">
        <f>IFERROR(INDEX(Stock!$A$7:$A$66,MATCH($A67,Stock!$AA$7:$AA$66,0)),"")</f>
      </c>
      <c r="D67">
        <f>IFERROR(INDEX(Stock!$B$7:$B$66,MATCH($A67,Stock!$AA$7:$AA$66,0)),"")</f>
      </c>
      <c r="E67">
        <f>IFERROR(INDEX(Stock!$W$7:$W$66,MATCH($A67,Stock!$AA$7:$AA$66,0)),"")</f>
      </c>
      <c r="F67">
        <f>IFERROR(INDEX(Stock!$X$7:$X$66,MATCH($A67,Stock!$AA$7:$AA$66,0)),"")</f>
      </c>
      <c r="G67" s="16">
        <f>IFERROR(INDEX(Stock!$E$7:$E$66,MATCH($A67,Stock!$AA$7:$AA$66,0)),"")</f>
      </c>
      <c r="H67" s="16">
        <f>IFERROR(INDEX(Stock!$Y$7:$Y$66,MATCH($A67,Stock!$AA$7:$AA$66,0)),"")</f>
      </c>
    </row>
    <row r="68">
      <c r="A68" t="n">
        <v>54</v>
      </c>
      <c r="B68">
        <f>IFERROR(INDEX(Stock!$D$7:$D$66,MATCH($A68,Stock!$AA$7:$AA$66,0)),"")</f>
      </c>
      <c r="C68">
        <f>IFERROR(INDEX(Stock!$A$7:$A$66,MATCH($A68,Stock!$AA$7:$AA$66,0)),"")</f>
      </c>
      <c r="D68">
        <f>IFERROR(INDEX(Stock!$B$7:$B$66,MATCH($A68,Stock!$AA$7:$AA$66,0)),"")</f>
      </c>
      <c r="E68">
        <f>IFERROR(INDEX(Stock!$W$7:$W$66,MATCH($A68,Stock!$AA$7:$AA$66,0)),"")</f>
      </c>
      <c r="F68">
        <f>IFERROR(INDEX(Stock!$X$7:$X$66,MATCH($A68,Stock!$AA$7:$AA$66,0)),"")</f>
      </c>
      <c r="G68" s="16">
        <f>IFERROR(INDEX(Stock!$E$7:$E$66,MATCH($A68,Stock!$AA$7:$AA$66,0)),"")</f>
      </c>
      <c r="H68" s="16">
        <f>IFERROR(INDEX(Stock!$Y$7:$Y$66,MATCH($A68,Stock!$AA$7:$AA$66,0)),"")</f>
      </c>
    </row>
    <row r="69">
      <c r="A69" t="n">
        <v>55</v>
      </c>
      <c r="B69">
        <f>IFERROR(INDEX(Stock!$D$7:$D$66,MATCH($A69,Stock!$AA$7:$AA$66,0)),"")</f>
      </c>
      <c r="C69">
        <f>IFERROR(INDEX(Stock!$A$7:$A$66,MATCH($A69,Stock!$AA$7:$AA$66,0)),"")</f>
      </c>
      <c r="D69">
        <f>IFERROR(INDEX(Stock!$B$7:$B$66,MATCH($A69,Stock!$AA$7:$AA$66,0)),"")</f>
      </c>
      <c r="E69">
        <f>IFERROR(INDEX(Stock!$W$7:$W$66,MATCH($A69,Stock!$AA$7:$AA$66,0)),"")</f>
      </c>
      <c r="F69">
        <f>IFERROR(INDEX(Stock!$X$7:$X$66,MATCH($A69,Stock!$AA$7:$AA$66,0)),"")</f>
      </c>
      <c r="G69" s="16">
        <f>IFERROR(INDEX(Stock!$E$7:$E$66,MATCH($A69,Stock!$AA$7:$AA$66,0)),"")</f>
      </c>
      <c r="H69" s="16">
        <f>IFERROR(INDEX(Stock!$Y$7:$Y$66,MATCH($A69,Stock!$AA$7:$AA$66,0)),"")</f>
      </c>
    </row>
    <row r="70">
      <c r="A70" t="n">
        <v>56</v>
      </c>
      <c r="B70">
        <f>IFERROR(INDEX(Stock!$D$7:$D$66,MATCH($A70,Stock!$AA$7:$AA$66,0)),"")</f>
      </c>
      <c r="C70">
        <f>IFERROR(INDEX(Stock!$A$7:$A$66,MATCH($A70,Stock!$AA$7:$AA$66,0)),"")</f>
      </c>
      <c r="D70">
        <f>IFERROR(INDEX(Stock!$B$7:$B$66,MATCH($A70,Stock!$AA$7:$AA$66,0)),"")</f>
      </c>
      <c r="E70">
        <f>IFERROR(INDEX(Stock!$W$7:$W$66,MATCH($A70,Stock!$AA$7:$AA$66,0)),"")</f>
      </c>
      <c r="F70">
        <f>IFERROR(INDEX(Stock!$X$7:$X$66,MATCH($A70,Stock!$AA$7:$AA$66,0)),"")</f>
      </c>
      <c r="G70" s="16">
        <f>IFERROR(INDEX(Stock!$E$7:$E$66,MATCH($A70,Stock!$AA$7:$AA$66,0)),"")</f>
      </c>
      <c r="H70" s="16">
        <f>IFERROR(INDEX(Stock!$Y$7:$Y$66,MATCH($A70,Stock!$AA$7:$AA$66,0)),"")</f>
      </c>
    </row>
    <row r="71">
      <c r="A71" t="n">
        <v>57</v>
      </c>
      <c r="B71">
        <f>IFERROR(INDEX(Stock!$D$7:$D$66,MATCH($A71,Stock!$AA$7:$AA$66,0)),"")</f>
      </c>
      <c r="C71">
        <f>IFERROR(INDEX(Stock!$A$7:$A$66,MATCH($A71,Stock!$AA$7:$AA$66,0)),"")</f>
      </c>
      <c r="D71">
        <f>IFERROR(INDEX(Stock!$B$7:$B$66,MATCH($A71,Stock!$AA$7:$AA$66,0)),"")</f>
      </c>
      <c r="E71">
        <f>IFERROR(INDEX(Stock!$W$7:$W$66,MATCH($A71,Stock!$AA$7:$AA$66,0)),"")</f>
      </c>
      <c r="F71">
        <f>IFERROR(INDEX(Stock!$X$7:$X$66,MATCH($A71,Stock!$AA$7:$AA$66,0)),"")</f>
      </c>
      <c r="G71" s="16">
        <f>IFERROR(INDEX(Stock!$E$7:$E$66,MATCH($A71,Stock!$AA$7:$AA$66,0)),"")</f>
      </c>
      <c r="H71" s="16">
        <f>IFERROR(INDEX(Stock!$Y$7:$Y$66,MATCH($A71,Stock!$AA$7:$AA$66,0)),"")</f>
      </c>
    </row>
    <row r="72">
      <c r="A72" t="n">
        <v>58</v>
      </c>
      <c r="B72">
        <f>IFERROR(INDEX(Stock!$D$7:$D$66,MATCH($A72,Stock!$AA$7:$AA$66,0)),"")</f>
      </c>
      <c r="C72">
        <f>IFERROR(INDEX(Stock!$A$7:$A$66,MATCH($A72,Stock!$AA$7:$AA$66,0)),"")</f>
      </c>
      <c r="D72">
        <f>IFERROR(INDEX(Stock!$B$7:$B$66,MATCH($A72,Stock!$AA$7:$AA$66,0)),"")</f>
      </c>
      <c r="E72">
        <f>IFERROR(INDEX(Stock!$W$7:$W$66,MATCH($A72,Stock!$AA$7:$AA$66,0)),"")</f>
      </c>
      <c r="F72">
        <f>IFERROR(INDEX(Stock!$X$7:$X$66,MATCH($A72,Stock!$AA$7:$AA$66,0)),"")</f>
      </c>
      <c r="G72" s="16">
        <f>IFERROR(INDEX(Stock!$E$7:$E$66,MATCH($A72,Stock!$AA$7:$AA$66,0)),"")</f>
      </c>
      <c r="H72" s="16">
        <f>IFERROR(INDEX(Stock!$Y$7:$Y$66,MATCH($A72,Stock!$AA$7:$AA$66,0)),"")</f>
      </c>
    </row>
    <row r="73">
      <c r="A73" t="n">
        <v>59</v>
      </c>
      <c r="B73">
        <f>IFERROR(INDEX(Stock!$D$7:$D$66,MATCH($A73,Stock!$AA$7:$AA$66,0)),"")</f>
      </c>
      <c r="C73">
        <f>IFERROR(INDEX(Stock!$A$7:$A$66,MATCH($A73,Stock!$AA$7:$AA$66,0)),"")</f>
      </c>
      <c r="D73">
        <f>IFERROR(INDEX(Stock!$B$7:$B$66,MATCH($A73,Stock!$AA$7:$AA$66,0)),"")</f>
      </c>
      <c r="E73">
        <f>IFERROR(INDEX(Stock!$W$7:$W$66,MATCH($A73,Stock!$AA$7:$AA$66,0)),"")</f>
      </c>
      <c r="F73">
        <f>IFERROR(INDEX(Stock!$X$7:$X$66,MATCH($A73,Stock!$AA$7:$AA$66,0)),"")</f>
      </c>
      <c r="G73" s="16">
        <f>IFERROR(INDEX(Stock!$E$7:$E$66,MATCH($A73,Stock!$AA$7:$AA$66,0)),"")</f>
      </c>
      <c r="H73" s="16">
        <f>IFERROR(INDEX(Stock!$Y$7:$Y$66,MATCH($A73,Stock!$AA$7:$AA$66,0)),"")</f>
      </c>
    </row>
    <row r="74">
      <c r="A74" t="n">
        <v>60</v>
      </c>
      <c r="B74">
        <f>IFERROR(INDEX(Stock!$D$7:$D$66,MATCH($A74,Stock!$AA$7:$AA$66,0)),"")</f>
      </c>
      <c r="C74">
        <f>IFERROR(INDEX(Stock!$A$7:$A$66,MATCH($A74,Stock!$AA$7:$AA$66,0)),"")</f>
      </c>
      <c r="D74">
        <f>IFERROR(INDEX(Stock!$B$7:$B$66,MATCH($A74,Stock!$AA$7:$AA$66,0)),"")</f>
      </c>
      <c r="E74">
        <f>IFERROR(INDEX(Stock!$W$7:$W$66,MATCH($A74,Stock!$AA$7:$AA$66,0)),"")</f>
      </c>
      <c r="F74">
        <f>IFERROR(INDEX(Stock!$X$7:$X$66,MATCH($A74,Stock!$AA$7:$AA$66,0)),"")</f>
      </c>
      <c r="G74" s="16">
        <f>IFERROR(INDEX(Stock!$E$7:$E$66,MATCH($A74,Stock!$AA$7:$AA$66,0)),"")</f>
      </c>
      <c r="H74" s="16">
        <f>IFERROR(INDEX(Stock!$Y$7:$Y$66,MATCH($A74,Stock!$AA$7:$AA$66,0)),"")</f>
      </c>
    </row>
  </sheetData>
  <conditionalFormatting sqref="G7:G11">
    <cfRule type="cellIs" priority="1" operator="equal" dxfId="1">
      <formula>"Top up"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D6"/>
  <sheetViews>
    <sheetView showGridLines="0" workbookViewId="0">
      <selection activeCell="A1" sqref="A1"/>
    </sheetView>
  </sheetViews>
  <sheetFormatPr baseColWidth="8" defaultRowHeight="15"/>
  <cols>
    <col width="34" customWidth="1" min="2" max="2"/>
    <col width="14" customWidth="1" min="3" max="3"/>
    <col width="80" customWidth="1" min="4" max="4"/>
  </cols>
  <sheetData>
    <row r="2">
      <c r="B2" s="1" t="inlineStr">
        <is>
          <t>Settings</t>
        </is>
      </c>
    </row>
    <row r="3">
      <c r="B3" s="2" t="inlineStr">
        <is>
          <t>Inputs that drive every reorder calculation  ·  Sample project, placeholder data.</t>
        </is>
      </c>
    </row>
    <row r="4">
      <c r="B4" s="3" t="inlineStr">
        <is>
          <t>As-at date</t>
        </is>
      </c>
      <c r="C4" s="19" t="n">
        <v>46322</v>
      </c>
      <c r="D4" s="2" t="inlineStr">
        <is>
          <t>Demand is measured up to the day before this date</t>
        </is>
      </c>
    </row>
    <row r="5">
      <c r="B5" s="3" t="inlineStr">
        <is>
          <t>Demand window (days)</t>
        </is>
      </c>
      <c r="C5" s="20" t="n">
        <v>90</v>
      </c>
      <c r="D5" s="2" t="inlineStr">
        <is>
          <t>Average daily demand = sales in this window / days</t>
        </is>
      </c>
    </row>
    <row r="6">
      <c r="B6" s="3" t="inlineStr">
        <is>
          <t>Target cover after ordering (days)</t>
        </is>
      </c>
      <c r="C6" s="20" t="n">
        <v>30</v>
      </c>
      <c r="D6" s="2" t="inlineStr">
        <is>
          <t>Suggested qty lifts stock position to reorder point + this many days of demand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E11"/>
  <sheetViews>
    <sheetView showGridLines="0" workbookViewId="0">
      <selection activeCell="A1" sqref="A1"/>
    </sheetView>
  </sheetViews>
  <sheetFormatPr baseColWidth="8" defaultRowHeight="15"/>
  <cols>
    <col width="30" customWidth="1" min="2" max="2"/>
    <col width="14" customWidth="1" min="3" max="3"/>
    <col width="16" customWidth="1" min="4" max="4"/>
    <col width="18" customWidth="1" min="5" max="5"/>
  </cols>
  <sheetData>
    <row r="2">
      <c r="B2" s="1" t="inlineStr">
        <is>
          <t>Suppliers</t>
        </is>
      </c>
    </row>
    <row r="3">
      <c r="B3" s="2" t="inlineStr">
        <is>
          <t>Lead times, minimum order values and terms  ·  Sample project, placeholder data.</t>
        </is>
      </c>
    </row>
    <row r="6" ht="32" customHeight="1">
      <c r="B6" s="6" t="inlineStr">
        <is>
          <t>Supplier</t>
        </is>
      </c>
      <c r="C6" s="6" t="inlineStr">
        <is>
          <t>Lead time (days)</t>
        </is>
      </c>
      <c r="D6" s="6" t="inlineStr">
        <is>
          <t>Min order value</t>
        </is>
      </c>
      <c r="E6" s="6" t="inlineStr">
        <is>
          <t>Payment terms</t>
        </is>
      </c>
    </row>
    <row r="7">
      <c r="B7" s="11" t="inlineStr">
        <is>
          <t>Southern Cross Cycle Dist.</t>
        </is>
      </c>
      <c r="C7" s="11" t="n">
        <v>7</v>
      </c>
      <c r="D7" s="21" t="n">
        <v>500</v>
      </c>
      <c r="E7" s="11" t="inlineStr">
        <is>
          <t>30 days EOM</t>
        </is>
      </c>
    </row>
    <row r="8">
      <c r="B8" s="11" t="inlineStr">
        <is>
          <t>Velo Parts Wholesale</t>
        </is>
      </c>
      <c r="C8" s="11" t="n">
        <v>14</v>
      </c>
      <c r="D8" s="21" t="n">
        <v>800</v>
      </c>
      <c r="E8" s="11" t="inlineStr">
        <is>
          <t>30 days</t>
        </is>
      </c>
    </row>
    <row r="9">
      <c r="B9" s="11" t="inlineStr">
        <is>
          <t>Pacific Bike Imports</t>
        </is>
      </c>
      <c r="C9" s="11" t="n">
        <v>28</v>
      </c>
      <c r="D9" s="21" t="n">
        <v>1500</v>
      </c>
      <c r="E9" s="11" t="inlineStr">
        <is>
          <t>Prepay 50%</t>
        </is>
      </c>
    </row>
    <row r="10">
      <c r="B10" s="11" t="inlineStr">
        <is>
          <t>Trailhead Components</t>
        </is>
      </c>
      <c r="C10" s="11" t="n">
        <v>10</v>
      </c>
      <c r="D10" s="21" t="n">
        <v>400</v>
      </c>
      <c r="E10" s="11" t="inlineStr">
        <is>
          <t>14 days</t>
        </is>
      </c>
    </row>
    <row r="11">
      <c r="B11" s="11" t="inlineStr">
        <is>
          <t>Alloy &amp; Rubber Co.</t>
        </is>
      </c>
      <c r="C11" s="11" t="n">
        <v>21</v>
      </c>
      <c r="D11" s="21" t="n">
        <v>1000</v>
      </c>
      <c r="E11" s="11" t="inlineStr">
        <is>
          <t>30 days EOM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4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7" customWidth="1" min="4" max="4"/>
    <col width="12" customWidth="1" min="5" max="5"/>
  </cols>
  <sheetData>
    <row r="1">
      <c r="A1" s="22" t="inlineStr">
        <is>
          <t>Date</t>
        </is>
      </c>
      <c r="B1" s="22" t="inlineStr">
        <is>
          <t>SKU</t>
        </is>
      </c>
      <c r="C1" s="22" t="inlineStr">
        <is>
          <t>Type</t>
        </is>
      </c>
      <c r="D1" s="22" t="inlineStr">
        <is>
          <t>Qty</t>
        </is>
      </c>
      <c r="E1" s="22" t="inlineStr">
        <is>
          <t>Reference</t>
        </is>
      </c>
    </row>
    <row r="2">
      <c r="A2" s="23" t="n">
        <v>46204</v>
      </c>
      <c r="B2" t="inlineStr">
        <is>
          <t>AC-101</t>
        </is>
      </c>
      <c r="C2" t="inlineStr">
        <is>
          <t>Sale</t>
        </is>
      </c>
      <c r="D2" t="n">
        <v>1</v>
      </c>
      <c r="E2" t="inlineStr"/>
    </row>
    <row r="3">
      <c r="A3" s="23" t="n">
        <v>46204</v>
      </c>
      <c r="B3" t="inlineStr">
        <is>
          <t>AC-102</t>
        </is>
      </c>
      <c r="C3" t="inlineStr">
        <is>
          <t>Sale</t>
        </is>
      </c>
      <c r="D3" t="n">
        <v>1</v>
      </c>
      <c r="E3" t="inlineStr"/>
    </row>
    <row r="4">
      <c r="A4" s="23" t="n">
        <v>46204</v>
      </c>
      <c r="B4" t="inlineStr">
        <is>
          <t>AC-105</t>
        </is>
      </c>
      <c r="C4" t="inlineStr">
        <is>
          <t>Sale</t>
        </is>
      </c>
      <c r="D4" t="n">
        <v>3</v>
      </c>
      <c r="E4" t="inlineStr"/>
    </row>
    <row r="5">
      <c r="A5" s="23" t="n">
        <v>46204</v>
      </c>
      <c r="B5" t="inlineStr">
        <is>
          <t>AC-106</t>
        </is>
      </c>
      <c r="C5" t="inlineStr">
        <is>
          <t>Sale</t>
        </is>
      </c>
      <c r="D5" t="n">
        <v>2</v>
      </c>
      <c r="E5" t="inlineStr"/>
    </row>
    <row r="6">
      <c r="A6" s="23" t="n">
        <v>46204</v>
      </c>
      <c r="B6" t="inlineStr">
        <is>
          <t>BR-101</t>
        </is>
      </c>
      <c r="C6" t="inlineStr">
        <is>
          <t>Sale</t>
        </is>
      </c>
      <c r="D6" t="n">
        <v>2</v>
      </c>
      <c r="E6" t="inlineStr"/>
    </row>
    <row r="7">
      <c r="A7" s="23" t="n">
        <v>46204</v>
      </c>
      <c r="B7" t="inlineStr">
        <is>
          <t>BR-103</t>
        </is>
      </c>
      <c r="C7" t="inlineStr">
        <is>
          <t>Sale</t>
        </is>
      </c>
      <c r="D7" t="n">
        <v>1</v>
      </c>
      <c r="E7" t="inlineStr"/>
    </row>
    <row r="8">
      <c r="A8" s="23" t="n">
        <v>46204</v>
      </c>
      <c r="B8" t="inlineStr">
        <is>
          <t>BR-104</t>
        </is>
      </c>
      <c r="C8" t="inlineStr">
        <is>
          <t>Sale</t>
        </is>
      </c>
      <c r="D8" t="n">
        <v>1</v>
      </c>
      <c r="E8" t="inlineStr"/>
    </row>
    <row r="9">
      <c r="A9" s="23" t="n">
        <v>46204</v>
      </c>
      <c r="B9" t="inlineStr">
        <is>
          <t>BR-106</t>
        </is>
      </c>
      <c r="C9" t="inlineStr">
        <is>
          <t>Sale</t>
        </is>
      </c>
      <c r="D9" t="n">
        <v>1</v>
      </c>
      <c r="E9" t="inlineStr"/>
    </row>
    <row r="10">
      <c r="A10" s="23" t="n">
        <v>46204</v>
      </c>
      <c r="B10" t="inlineStr">
        <is>
          <t>BR-109</t>
        </is>
      </c>
      <c r="C10" t="inlineStr">
        <is>
          <t>Sale</t>
        </is>
      </c>
      <c r="D10" t="n">
        <v>2</v>
      </c>
      <c r="E10" t="inlineStr"/>
    </row>
    <row r="11">
      <c r="A11" s="23" t="n">
        <v>46204</v>
      </c>
      <c r="B11" t="inlineStr">
        <is>
          <t>CB-101</t>
        </is>
      </c>
      <c r="C11" t="inlineStr">
        <is>
          <t>Sale</t>
        </is>
      </c>
      <c r="D11" t="n">
        <v>1</v>
      </c>
      <c r="E11" t="inlineStr"/>
    </row>
    <row r="12">
      <c r="A12" s="23" t="n">
        <v>46204</v>
      </c>
      <c r="B12" t="inlineStr">
        <is>
          <t>CB-104</t>
        </is>
      </c>
      <c r="C12" t="inlineStr">
        <is>
          <t>Sale</t>
        </is>
      </c>
      <c r="D12" t="n">
        <v>3</v>
      </c>
      <c r="E12" t="inlineStr"/>
    </row>
    <row r="13">
      <c r="A13" s="23" t="n">
        <v>46204</v>
      </c>
      <c r="B13" t="inlineStr">
        <is>
          <t>CB-106</t>
        </is>
      </c>
      <c r="C13" t="inlineStr">
        <is>
          <t>Sale</t>
        </is>
      </c>
      <c r="D13" t="n">
        <v>2</v>
      </c>
      <c r="E13" t="inlineStr"/>
    </row>
    <row r="14">
      <c r="A14" s="23" t="n">
        <v>46204</v>
      </c>
      <c r="B14" t="inlineStr">
        <is>
          <t>CB-109</t>
        </is>
      </c>
      <c r="C14" t="inlineStr">
        <is>
          <t>Sale</t>
        </is>
      </c>
      <c r="D14" t="n">
        <v>1</v>
      </c>
      <c r="E14" t="inlineStr"/>
    </row>
    <row r="15">
      <c r="A15" s="23" t="n">
        <v>46204</v>
      </c>
      <c r="B15" t="inlineStr">
        <is>
          <t>CB-110</t>
        </is>
      </c>
      <c r="C15" t="inlineStr">
        <is>
          <t>Sale</t>
        </is>
      </c>
      <c r="D15" t="n">
        <v>2</v>
      </c>
      <c r="E15" t="inlineStr"/>
    </row>
    <row r="16">
      <c r="A16" s="23" t="n">
        <v>46204</v>
      </c>
      <c r="B16" t="inlineStr">
        <is>
          <t>DT-103</t>
        </is>
      </c>
      <c r="C16" t="inlineStr">
        <is>
          <t>Sale</t>
        </is>
      </c>
      <c r="D16" t="n">
        <v>1</v>
      </c>
      <c r="E16" t="inlineStr"/>
    </row>
    <row r="17">
      <c r="A17" s="23" t="n">
        <v>46204</v>
      </c>
      <c r="B17" t="inlineStr">
        <is>
          <t>DT-106</t>
        </is>
      </c>
      <c r="C17" t="inlineStr">
        <is>
          <t>Sale</t>
        </is>
      </c>
      <c r="D17" t="n">
        <v>1</v>
      </c>
      <c r="E17" t="inlineStr"/>
    </row>
    <row r="18">
      <c r="A18" s="23" t="n">
        <v>46204</v>
      </c>
      <c r="B18" t="inlineStr">
        <is>
          <t>DT-107</t>
        </is>
      </c>
      <c r="C18" t="inlineStr">
        <is>
          <t>Sale</t>
        </is>
      </c>
      <c r="D18" t="n">
        <v>1</v>
      </c>
      <c r="E18" t="inlineStr"/>
    </row>
    <row r="19">
      <c r="A19" s="23" t="n">
        <v>46204</v>
      </c>
      <c r="B19" t="inlineStr">
        <is>
          <t>DT-108</t>
        </is>
      </c>
      <c r="C19" t="inlineStr">
        <is>
          <t>Sale</t>
        </is>
      </c>
      <c r="D19" t="n">
        <v>2</v>
      </c>
      <c r="E19" t="inlineStr"/>
    </row>
    <row r="20">
      <c r="A20" s="23" t="n">
        <v>46204</v>
      </c>
      <c r="B20" t="inlineStr">
        <is>
          <t>TT-101</t>
        </is>
      </c>
      <c r="C20" t="inlineStr">
        <is>
          <t>Sale</t>
        </is>
      </c>
      <c r="D20" t="n">
        <v>4</v>
      </c>
      <c r="E20" t="inlineStr"/>
    </row>
    <row r="21">
      <c r="A21" s="23" t="n">
        <v>46204</v>
      </c>
      <c r="B21" t="inlineStr">
        <is>
          <t>TT-104</t>
        </is>
      </c>
      <c r="C21" t="inlineStr">
        <is>
          <t>Sale</t>
        </is>
      </c>
      <c r="D21" t="n">
        <v>2</v>
      </c>
      <c r="E21" t="inlineStr"/>
    </row>
    <row r="22">
      <c r="A22" s="23" t="n">
        <v>46204</v>
      </c>
      <c r="B22" t="inlineStr">
        <is>
          <t>TT-105</t>
        </is>
      </c>
      <c r="C22" t="inlineStr">
        <is>
          <t>Sale</t>
        </is>
      </c>
      <c r="D22" t="n">
        <v>2</v>
      </c>
      <c r="E22" t="inlineStr"/>
    </row>
    <row r="23">
      <c r="A23" s="23" t="n">
        <v>46204</v>
      </c>
      <c r="B23" t="inlineStr">
        <is>
          <t>TT-106</t>
        </is>
      </c>
      <c r="C23" t="inlineStr">
        <is>
          <t>Sale</t>
        </is>
      </c>
      <c r="D23" t="n">
        <v>1</v>
      </c>
      <c r="E23" t="inlineStr"/>
    </row>
    <row r="24">
      <c r="A24" s="23" t="n">
        <v>46204</v>
      </c>
      <c r="B24" t="inlineStr">
        <is>
          <t>TT-107</t>
        </is>
      </c>
      <c r="C24" t="inlineStr">
        <is>
          <t>Sale</t>
        </is>
      </c>
      <c r="D24" t="n">
        <v>2</v>
      </c>
      <c r="E24" t="inlineStr"/>
    </row>
    <row r="25">
      <c r="A25" s="23" t="n">
        <v>46204</v>
      </c>
      <c r="B25" t="inlineStr">
        <is>
          <t>TT-109</t>
        </is>
      </c>
      <c r="C25" t="inlineStr">
        <is>
          <t>Sale</t>
        </is>
      </c>
      <c r="D25" t="n">
        <v>3</v>
      </c>
      <c r="E25" t="inlineStr"/>
    </row>
    <row r="26">
      <c r="A26" s="23" t="n">
        <v>46204</v>
      </c>
      <c r="B26" t="inlineStr">
        <is>
          <t>TT-110</t>
        </is>
      </c>
      <c r="C26" t="inlineStr">
        <is>
          <t>Sale</t>
        </is>
      </c>
      <c r="D26" t="n">
        <v>2</v>
      </c>
      <c r="E26" t="inlineStr"/>
    </row>
    <row r="27">
      <c r="A27" s="23" t="n">
        <v>46204</v>
      </c>
      <c r="B27" t="inlineStr">
        <is>
          <t>WL-103</t>
        </is>
      </c>
      <c r="C27" t="inlineStr">
        <is>
          <t>Sale</t>
        </is>
      </c>
      <c r="D27" t="n">
        <v>1</v>
      </c>
      <c r="E27" t="inlineStr"/>
    </row>
    <row r="28">
      <c r="A28" s="23" t="n">
        <v>46204</v>
      </c>
      <c r="B28" t="inlineStr">
        <is>
          <t>WL-105</t>
        </is>
      </c>
      <c r="C28" t="inlineStr">
        <is>
          <t>Sale</t>
        </is>
      </c>
      <c r="D28" t="n">
        <v>2</v>
      </c>
      <c r="E28" t="inlineStr"/>
    </row>
    <row r="29">
      <c r="A29" s="23" t="n">
        <v>46204</v>
      </c>
      <c r="B29" t="inlineStr">
        <is>
          <t>WL-106</t>
        </is>
      </c>
      <c r="C29" t="inlineStr">
        <is>
          <t>Sale</t>
        </is>
      </c>
      <c r="D29" t="n">
        <v>2</v>
      </c>
      <c r="E29" t="inlineStr"/>
    </row>
    <row r="30">
      <c r="A30" s="23" t="n">
        <v>46204</v>
      </c>
      <c r="B30" t="inlineStr">
        <is>
          <t>WL-108</t>
        </is>
      </c>
      <c r="C30" t="inlineStr">
        <is>
          <t>Sale</t>
        </is>
      </c>
      <c r="D30" t="n">
        <v>2</v>
      </c>
      <c r="E30" t="inlineStr"/>
    </row>
    <row r="31">
      <c r="A31" s="23" t="n">
        <v>46205</v>
      </c>
      <c r="B31" t="inlineStr">
        <is>
          <t>AC-101</t>
        </is>
      </c>
      <c r="C31" t="inlineStr">
        <is>
          <t>Sale</t>
        </is>
      </c>
      <c r="D31" t="n">
        <v>3</v>
      </c>
      <c r="E31" t="inlineStr"/>
    </row>
    <row r="32">
      <c r="A32" s="23" t="n">
        <v>46205</v>
      </c>
      <c r="B32" t="inlineStr">
        <is>
          <t>AC-103</t>
        </is>
      </c>
      <c r="C32" t="inlineStr">
        <is>
          <t>Sale</t>
        </is>
      </c>
      <c r="D32" t="n">
        <v>4</v>
      </c>
      <c r="E32" t="inlineStr"/>
    </row>
    <row r="33">
      <c r="A33" s="23" t="n">
        <v>46205</v>
      </c>
      <c r="B33" t="inlineStr">
        <is>
          <t>AC-104</t>
        </is>
      </c>
      <c r="C33" t="inlineStr">
        <is>
          <t>Sale</t>
        </is>
      </c>
      <c r="D33" t="n">
        <v>2</v>
      </c>
      <c r="E33" t="inlineStr"/>
    </row>
    <row r="34">
      <c r="A34" s="23" t="n">
        <v>46205</v>
      </c>
      <c r="B34" t="inlineStr">
        <is>
          <t>AC-106</t>
        </is>
      </c>
      <c r="C34" t="inlineStr">
        <is>
          <t>Sale</t>
        </is>
      </c>
      <c r="D34" t="n">
        <v>2</v>
      </c>
      <c r="E34" t="inlineStr"/>
    </row>
    <row r="35">
      <c r="A35" s="23" t="n">
        <v>46205</v>
      </c>
      <c r="B35" t="inlineStr">
        <is>
          <t>AC-108</t>
        </is>
      </c>
      <c r="C35" t="inlineStr">
        <is>
          <t>Sale</t>
        </is>
      </c>
      <c r="D35" t="n">
        <v>1</v>
      </c>
      <c r="E35" t="inlineStr"/>
    </row>
    <row r="36">
      <c r="A36" s="23" t="n">
        <v>46205</v>
      </c>
      <c r="B36" t="inlineStr">
        <is>
          <t>BR-102</t>
        </is>
      </c>
      <c r="C36" t="inlineStr">
        <is>
          <t>Sale</t>
        </is>
      </c>
      <c r="D36" t="n">
        <v>1</v>
      </c>
      <c r="E36" t="inlineStr"/>
    </row>
    <row r="37">
      <c r="A37" s="23" t="n">
        <v>46205</v>
      </c>
      <c r="B37" t="inlineStr">
        <is>
          <t>BR-103</t>
        </is>
      </c>
      <c r="C37" t="inlineStr">
        <is>
          <t>Sale</t>
        </is>
      </c>
      <c r="D37" t="n">
        <v>1</v>
      </c>
      <c r="E37" t="inlineStr"/>
    </row>
    <row r="38">
      <c r="A38" s="23" t="n">
        <v>46205</v>
      </c>
      <c r="B38" t="inlineStr">
        <is>
          <t>BR-104</t>
        </is>
      </c>
      <c r="C38" t="inlineStr">
        <is>
          <t>Sale</t>
        </is>
      </c>
      <c r="D38" t="n">
        <v>2</v>
      </c>
      <c r="E38" t="inlineStr"/>
    </row>
    <row r="39">
      <c r="A39" s="23" t="n">
        <v>46205</v>
      </c>
      <c r="B39" t="inlineStr">
        <is>
          <t>BR-106</t>
        </is>
      </c>
      <c r="C39" t="inlineStr">
        <is>
          <t>Sale</t>
        </is>
      </c>
      <c r="D39" t="n">
        <v>2</v>
      </c>
      <c r="E39" t="inlineStr"/>
    </row>
    <row r="40">
      <c r="A40" s="23" t="n">
        <v>46205</v>
      </c>
      <c r="B40" t="inlineStr">
        <is>
          <t>CB-101</t>
        </is>
      </c>
      <c r="C40" t="inlineStr">
        <is>
          <t>Sale</t>
        </is>
      </c>
      <c r="D40" t="n">
        <v>1</v>
      </c>
      <c r="E40" t="inlineStr"/>
    </row>
    <row r="41">
      <c r="A41" s="23" t="n">
        <v>46205</v>
      </c>
      <c r="B41" t="inlineStr">
        <is>
          <t>CB-102</t>
        </is>
      </c>
      <c r="C41" t="inlineStr">
        <is>
          <t>Sale</t>
        </is>
      </c>
      <c r="D41" t="n">
        <v>1</v>
      </c>
      <c r="E41" t="inlineStr"/>
    </row>
    <row r="42">
      <c r="A42" s="23" t="n">
        <v>46205</v>
      </c>
      <c r="B42" t="inlineStr">
        <is>
          <t>CB-106</t>
        </is>
      </c>
      <c r="C42" t="inlineStr">
        <is>
          <t>Sale</t>
        </is>
      </c>
      <c r="D42" t="n">
        <v>1</v>
      </c>
      <c r="E42" t="inlineStr"/>
    </row>
    <row r="43">
      <c r="A43" s="23" t="n">
        <v>46205</v>
      </c>
      <c r="B43" t="inlineStr">
        <is>
          <t>CB-109</t>
        </is>
      </c>
      <c r="C43" t="inlineStr">
        <is>
          <t>Sale</t>
        </is>
      </c>
      <c r="D43" t="n">
        <v>2</v>
      </c>
      <c r="E43" t="inlineStr"/>
    </row>
    <row r="44">
      <c r="A44" s="23" t="n">
        <v>46205</v>
      </c>
      <c r="B44" t="inlineStr">
        <is>
          <t>CB-110</t>
        </is>
      </c>
      <c r="C44" t="inlineStr">
        <is>
          <t>Sale</t>
        </is>
      </c>
      <c r="D44" t="n">
        <v>3</v>
      </c>
      <c r="E44" t="inlineStr"/>
    </row>
    <row r="45">
      <c r="A45" s="23" t="n">
        <v>46205</v>
      </c>
      <c r="B45" t="inlineStr">
        <is>
          <t>DT-101</t>
        </is>
      </c>
      <c r="C45" t="inlineStr">
        <is>
          <t>Sale</t>
        </is>
      </c>
      <c r="D45" t="n">
        <v>1</v>
      </c>
      <c r="E45" t="inlineStr"/>
    </row>
    <row r="46">
      <c r="A46" s="23" t="n">
        <v>46205</v>
      </c>
      <c r="B46" t="inlineStr">
        <is>
          <t>DT-103</t>
        </is>
      </c>
      <c r="C46" t="inlineStr">
        <is>
          <t>Sale</t>
        </is>
      </c>
      <c r="D46" t="n">
        <v>1</v>
      </c>
      <c r="E46" t="inlineStr"/>
    </row>
    <row r="47">
      <c r="A47" s="23" t="n">
        <v>46205</v>
      </c>
      <c r="B47" t="inlineStr">
        <is>
          <t>DT-104</t>
        </is>
      </c>
      <c r="C47" t="inlineStr">
        <is>
          <t>Sale</t>
        </is>
      </c>
      <c r="D47" t="n">
        <v>2</v>
      </c>
      <c r="E47" t="inlineStr"/>
    </row>
    <row r="48">
      <c r="A48" s="23" t="n">
        <v>46205</v>
      </c>
      <c r="B48" t="inlineStr">
        <is>
          <t>DT-105</t>
        </is>
      </c>
      <c r="C48" t="inlineStr">
        <is>
          <t>Sale</t>
        </is>
      </c>
      <c r="D48" t="n">
        <v>1</v>
      </c>
      <c r="E48" t="inlineStr"/>
    </row>
    <row r="49">
      <c r="A49" s="23" t="n">
        <v>46205</v>
      </c>
      <c r="B49" t="inlineStr">
        <is>
          <t>DT-110</t>
        </is>
      </c>
      <c r="C49" t="inlineStr">
        <is>
          <t>Sale</t>
        </is>
      </c>
      <c r="D49" t="n">
        <v>2</v>
      </c>
      <c r="E49" t="inlineStr"/>
    </row>
    <row r="50">
      <c r="A50" s="23" t="n">
        <v>46205</v>
      </c>
      <c r="B50" t="inlineStr">
        <is>
          <t>TT-101</t>
        </is>
      </c>
      <c r="C50" t="inlineStr">
        <is>
          <t>Sale</t>
        </is>
      </c>
      <c r="D50" t="n">
        <v>2</v>
      </c>
      <c r="E50" t="inlineStr"/>
    </row>
    <row r="51">
      <c r="A51" s="23" t="n">
        <v>46205</v>
      </c>
      <c r="B51" t="inlineStr">
        <is>
          <t>TT-103</t>
        </is>
      </c>
      <c r="C51" t="inlineStr">
        <is>
          <t>Sale</t>
        </is>
      </c>
      <c r="D51" t="n">
        <v>1</v>
      </c>
      <c r="E51" t="inlineStr"/>
    </row>
    <row r="52">
      <c r="A52" s="23" t="n">
        <v>46205</v>
      </c>
      <c r="B52" t="inlineStr">
        <is>
          <t>TT-104</t>
        </is>
      </c>
      <c r="C52" t="inlineStr">
        <is>
          <t>Sale</t>
        </is>
      </c>
      <c r="D52" t="n">
        <v>1</v>
      </c>
      <c r="E52" t="inlineStr"/>
    </row>
    <row r="53">
      <c r="A53" s="23" t="n">
        <v>46205</v>
      </c>
      <c r="B53" t="inlineStr">
        <is>
          <t>TT-105</t>
        </is>
      </c>
      <c r="C53" t="inlineStr">
        <is>
          <t>Sale</t>
        </is>
      </c>
      <c r="D53" t="n">
        <v>2</v>
      </c>
      <c r="E53" t="inlineStr"/>
    </row>
    <row r="54">
      <c r="A54" s="23" t="n">
        <v>46205</v>
      </c>
      <c r="B54" t="inlineStr">
        <is>
          <t>TT-106</t>
        </is>
      </c>
      <c r="C54" t="inlineStr">
        <is>
          <t>Sale</t>
        </is>
      </c>
      <c r="D54" t="n">
        <v>3</v>
      </c>
      <c r="E54" t="inlineStr"/>
    </row>
    <row r="55">
      <c r="A55" s="23" t="n">
        <v>46205</v>
      </c>
      <c r="B55" t="inlineStr">
        <is>
          <t>TT-110</t>
        </is>
      </c>
      <c r="C55" t="inlineStr">
        <is>
          <t>Sale</t>
        </is>
      </c>
      <c r="D55" t="n">
        <v>1</v>
      </c>
      <c r="E55" t="inlineStr"/>
    </row>
    <row r="56">
      <c r="A56" s="23" t="n">
        <v>46205</v>
      </c>
      <c r="B56" t="inlineStr">
        <is>
          <t>WL-105</t>
        </is>
      </c>
      <c r="C56" t="inlineStr">
        <is>
          <t>Sale</t>
        </is>
      </c>
      <c r="D56" t="n">
        <v>1</v>
      </c>
      <c r="E56" t="inlineStr"/>
    </row>
    <row r="57">
      <c r="A57" s="23" t="n">
        <v>46205</v>
      </c>
      <c r="B57" t="inlineStr">
        <is>
          <t>WL-106</t>
        </is>
      </c>
      <c r="C57" t="inlineStr">
        <is>
          <t>Sale</t>
        </is>
      </c>
      <c r="D57" t="n">
        <v>1</v>
      </c>
      <c r="E57" t="inlineStr"/>
    </row>
    <row r="58">
      <c r="A58" s="23" t="n">
        <v>46205</v>
      </c>
      <c r="B58" t="inlineStr">
        <is>
          <t>WL-107</t>
        </is>
      </c>
      <c r="C58" t="inlineStr">
        <is>
          <t>Sale</t>
        </is>
      </c>
      <c r="D58" t="n">
        <v>2</v>
      </c>
      <c r="E58" t="inlineStr"/>
    </row>
    <row r="59">
      <c r="A59" s="23" t="n">
        <v>46205</v>
      </c>
      <c r="B59" t="inlineStr">
        <is>
          <t>WL-108</t>
        </is>
      </c>
      <c r="C59" t="inlineStr">
        <is>
          <t>Sale</t>
        </is>
      </c>
      <c r="D59" t="n">
        <v>1</v>
      </c>
      <c r="E59" t="inlineStr"/>
    </row>
    <row r="60">
      <c r="A60" s="23" t="n">
        <v>46205</v>
      </c>
      <c r="B60" t="inlineStr">
        <is>
          <t>WL-109</t>
        </is>
      </c>
      <c r="C60" t="inlineStr">
        <is>
          <t>Sale</t>
        </is>
      </c>
      <c r="D60" t="n">
        <v>1</v>
      </c>
      <c r="E60" t="inlineStr"/>
    </row>
    <row r="61">
      <c r="A61" s="23" t="n">
        <v>46206</v>
      </c>
      <c r="B61" t="inlineStr">
        <is>
          <t>AC-101</t>
        </is>
      </c>
      <c r="C61" t="inlineStr">
        <is>
          <t>Sale</t>
        </is>
      </c>
      <c r="D61" t="n">
        <v>2</v>
      </c>
      <c r="E61" t="inlineStr"/>
    </row>
    <row r="62">
      <c r="A62" s="23" t="n">
        <v>46206</v>
      </c>
      <c r="B62" t="inlineStr">
        <is>
          <t>AC-102</t>
        </is>
      </c>
      <c r="C62" t="inlineStr">
        <is>
          <t>Sale</t>
        </is>
      </c>
      <c r="D62" t="n">
        <v>1</v>
      </c>
      <c r="E62" t="inlineStr"/>
    </row>
    <row r="63">
      <c r="A63" s="23" t="n">
        <v>46206</v>
      </c>
      <c r="B63" t="inlineStr">
        <is>
          <t>AC-104</t>
        </is>
      </c>
      <c r="C63" t="inlineStr">
        <is>
          <t>Sale</t>
        </is>
      </c>
      <c r="D63" t="n">
        <v>2</v>
      </c>
      <c r="E63" t="inlineStr"/>
    </row>
    <row r="64">
      <c r="A64" s="23" t="n">
        <v>46206</v>
      </c>
      <c r="B64" t="inlineStr">
        <is>
          <t>AC-106</t>
        </is>
      </c>
      <c r="C64" t="inlineStr">
        <is>
          <t>Sale</t>
        </is>
      </c>
      <c r="D64" t="n">
        <v>1</v>
      </c>
      <c r="E64" t="inlineStr"/>
    </row>
    <row r="65">
      <c r="A65" s="23" t="n">
        <v>46206</v>
      </c>
      <c r="B65" t="inlineStr">
        <is>
          <t>AC-108</t>
        </is>
      </c>
      <c r="C65" t="inlineStr">
        <is>
          <t>Sale</t>
        </is>
      </c>
      <c r="D65" t="n">
        <v>1</v>
      </c>
      <c r="E65" t="inlineStr"/>
    </row>
    <row r="66">
      <c r="A66" s="23" t="n">
        <v>46206</v>
      </c>
      <c r="B66" t="inlineStr">
        <is>
          <t>BR-101</t>
        </is>
      </c>
      <c r="C66" t="inlineStr">
        <is>
          <t>Sale</t>
        </is>
      </c>
      <c r="D66" t="n">
        <v>1</v>
      </c>
      <c r="E66" t="inlineStr"/>
    </row>
    <row r="67">
      <c r="A67" s="23" t="n">
        <v>46206</v>
      </c>
      <c r="B67" t="inlineStr">
        <is>
          <t>BR-102</t>
        </is>
      </c>
      <c r="C67" t="inlineStr">
        <is>
          <t>Sale</t>
        </is>
      </c>
      <c r="D67" t="n">
        <v>3</v>
      </c>
      <c r="E67" t="inlineStr"/>
    </row>
    <row r="68">
      <c r="A68" s="23" t="n">
        <v>46206</v>
      </c>
      <c r="B68" t="inlineStr">
        <is>
          <t>BR-104</t>
        </is>
      </c>
      <c r="C68" t="inlineStr">
        <is>
          <t>Sale</t>
        </is>
      </c>
      <c r="D68" t="n">
        <v>1</v>
      </c>
      <c r="E68" t="inlineStr"/>
    </row>
    <row r="69">
      <c r="A69" s="23" t="n">
        <v>46206</v>
      </c>
      <c r="B69" t="inlineStr">
        <is>
          <t>BR-105</t>
        </is>
      </c>
      <c r="C69" t="inlineStr">
        <is>
          <t>Sale</t>
        </is>
      </c>
      <c r="D69" t="n">
        <v>1</v>
      </c>
      <c r="E69" t="inlineStr"/>
    </row>
    <row r="70">
      <c r="A70" s="23" t="n">
        <v>46206</v>
      </c>
      <c r="B70" t="inlineStr">
        <is>
          <t>BR-106</t>
        </is>
      </c>
      <c r="C70" t="inlineStr">
        <is>
          <t>Sale</t>
        </is>
      </c>
      <c r="D70" t="n">
        <v>2</v>
      </c>
      <c r="E70" t="inlineStr"/>
    </row>
    <row r="71">
      <c r="A71" s="23" t="n">
        <v>46206</v>
      </c>
      <c r="B71" t="inlineStr">
        <is>
          <t>BR-107</t>
        </is>
      </c>
      <c r="C71" t="inlineStr">
        <is>
          <t>Sale</t>
        </is>
      </c>
      <c r="D71" t="n">
        <v>1</v>
      </c>
      <c r="E71" t="inlineStr"/>
    </row>
    <row r="72">
      <c r="A72" s="23" t="n">
        <v>46206</v>
      </c>
      <c r="B72" t="inlineStr">
        <is>
          <t>BR-109</t>
        </is>
      </c>
      <c r="C72" t="inlineStr">
        <is>
          <t>Sale</t>
        </is>
      </c>
      <c r="D72" t="n">
        <v>3</v>
      </c>
      <c r="E72" t="inlineStr"/>
    </row>
    <row r="73">
      <c r="A73" s="23" t="n">
        <v>46206</v>
      </c>
      <c r="B73" t="inlineStr">
        <is>
          <t>CB-102</t>
        </is>
      </c>
      <c r="C73" t="inlineStr">
        <is>
          <t>Sale</t>
        </is>
      </c>
      <c r="D73" t="n">
        <v>1</v>
      </c>
      <c r="E73" t="inlineStr"/>
    </row>
    <row r="74">
      <c r="A74" s="23" t="n">
        <v>46206</v>
      </c>
      <c r="B74" t="inlineStr">
        <is>
          <t>CB-104</t>
        </is>
      </c>
      <c r="C74" t="inlineStr">
        <is>
          <t>Sale</t>
        </is>
      </c>
      <c r="D74" t="n">
        <v>2</v>
      </c>
      <c r="E74" t="inlineStr"/>
    </row>
    <row r="75">
      <c r="A75" s="23" t="n">
        <v>46206</v>
      </c>
      <c r="B75" t="inlineStr">
        <is>
          <t>CB-106</t>
        </is>
      </c>
      <c r="C75" t="inlineStr">
        <is>
          <t>Sale</t>
        </is>
      </c>
      <c r="D75" t="n">
        <v>1</v>
      </c>
      <c r="E75" t="inlineStr"/>
    </row>
    <row r="76">
      <c r="A76" s="23" t="n">
        <v>46206</v>
      </c>
      <c r="B76" t="inlineStr">
        <is>
          <t>CB-109</t>
        </is>
      </c>
      <c r="C76" t="inlineStr">
        <is>
          <t>Sale</t>
        </is>
      </c>
      <c r="D76" t="n">
        <v>1</v>
      </c>
      <c r="E76" t="inlineStr"/>
    </row>
    <row r="77">
      <c r="A77" s="23" t="n">
        <v>46206</v>
      </c>
      <c r="B77" t="inlineStr">
        <is>
          <t>CB-110</t>
        </is>
      </c>
      <c r="C77" t="inlineStr">
        <is>
          <t>Sale</t>
        </is>
      </c>
      <c r="D77" t="n">
        <v>2</v>
      </c>
      <c r="E77" t="inlineStr"/>
    </row>
    <row r="78">
      <c r="A78" s="23" t="n">
        <v>46206</v>
      </c>
      <c r="B78" t="inlineStr">
        <is>
          <t>DT-101</t>
        </is>
      </c>
      <c r="C78" t="inlineStr">
        <is>
          <t>Sale</t>
        </is>
      </c>
      <c r="D78" t="n">
        <v>3</v>
      </c>
      <c r="E78" t="inlineStr"/>
    </row>
    <row r="79">
      <c r="A79" s="23" t="n">
        <v>46206</v>
      </c>
      <c r="B79" t="inlineStr">
        <is>
          <t>DT-103</t>
        </is>
      </c>
      <c r="C79" t="inlineStr">
        <is>
          <t>Sale</t>
        </is>
      </c>
      <c r="D79" t="n">
        <v>1</v>
      </c>
      <c r="E79" t="inlineStr"/>
    </row>
    <row r="80">
      <c r="A80" s="23" t="n">
        <v>46206</v>
      </c>
      <c r="B80" t="inlineStr">
        <is>
          <t>DT-104</t>
        </is>
      </c>
      <c r="C80" t="inlineStr">
        <is>
          <t>Sale</t>
        </is>
      </c>
      <c r="D80" t="n">
        <v>1</v>
      </c>
      <c r="E80" t="inlineStr"/>
    </row>
    <row r="81">
      <c r="A81" s="23" t="n">
        <v>46206</v>
      </c>
      <c r="B81" t="inlineStr">
        <is>
          <t>DT-105</t>
        </is>
      </c>
      <c r="C81" t="inlineStr">
        <is>
          <t>Sale</t>
        </is>
      </c>
      <c r="D81" t="n">
        <v>1</v>
      </c>
      <c r="E81" t="inlineStr"/>
    </row>
    <row r="82">
      <c r="A82" s="23" t="n">
        <v>46206</v>
      </c>
      <c r="B82" t="inlineStr">
        <is>
          <t>DT-106</t>
        </is>
      </c>
      <c r="C82" t="inlineStr">
        <is>
          <t>Sale</t>
        </is>
      </c>
      <c r="D82" t="n">
        <v>4</v>
      </c>
      <c r="E82" t="inlineStr"/>
    </row>
    <row r="83">
      <c r="A83" s="23" t="n">
        <v>46206</v>
      </c>
      <c r="B83" t="inlineStr">
        <is>
          <t>DT-107</t>
        </is>
      </c>
      <c r="C83" t="inlineStr">
        <is>
          <t>Sale</t>
        </is>
      </c>
      <c r="D83" t="n">
        <v>1</v>
      </c>
      <c r="E83" t="inlineStr"/>
    </row>
    <row r="84">
      <c r="A84" s="23" t="n">
        <v>46206</v>
      </c>
      <c r="B84" t="inlineStr">
        <is>
          <t>DT-108</t>
        </is>
      </c>
      <c r="C84" t="inlineStr">
        <is>
          <t>Sale</t>
        </is>
      </c>
      <c r="D84" t="n">
        <v>4</v>
      </c>
      <c r="E84" t="inlineStr"/>
    </row>
    <row r="85">
      <c r="A85" s="23" t="n">
        <v>46206</v>
      </c>
      <c r="B85" t="inlineStr">
        <is>
          <t>DT-110</t>
        </is>
      </c>
      <c r="C85" t="inlineStr">
        <is>
          <t>Sale</t>
        </is>
      </c>
      <c r="D85" t="n">
        <v>1</v>
      </c>
      <c r="E85" t="inlineStr"/>
    </row>
    <row r="86">
      <c r="A86" s="23" t="n">
        <v>46206</v>
      </c>
      <c r="B86" t="inlineStr">
        <is>
          <t>TT-101</t>
        </is>
      </c>
      <c r="C86" t="inlineStr">
        <is>
          <t>Sale</t>
        </is>
      </c>
      <c r="D86" t="n">
        <v>3</v>
      </c>
      <c r="E86" t="inlineStr"/>
    </row>
    <row r="87">
      <c r="A87" s="23" t="n">
        <v>46206</v>
      </c>
      <c r="B87" t="inlineStr">
        <is>
          <t>TT-104</t>
        </is>
      </c>
      <c r="C87" t="inlineStr">
        <is>
          <t>Sale</t>
        </is>
      </c>
      <c r="D87" t="n">
        <v>3</v>
      </c>
      <c r="E87" t="inlineStr"/>
    </row>
    <row r="88">
      <c r="A88" s="23" t="n">
        <v>46206</v>
      </c>
      <c r="B88" t="inlineStr">
        <is>
          <t>TT-105</t>
        </is>
      </c>
      <c r="C88" t="inlineStr">
        <is>
          <t>Sale</t>
        </is>
      </c>
      <c r="D88" t="n">
        <v>5</v>
      </c>
      <c r="E88" t="inlineStr"/>
    </row>
    <row r="89">
      <c r="A89" s="23" t="n">
        <v>46206</v>
      </c>
      <c r="B89" t="inlineStr">
        <is>
          <t>TT-106</t>
        </is>
      </c>
      <c r="C89" t="inlineStr">
        <is>
          <t>Sale</t>
        </is>
      </c>
      <c r="D89" t="n">
        <v>2</v>
      </c>
      <c r="E89" t="inlineStr"/>
    </row>
    <row r="90">
      <c r="A90" s="23" t="n">
        <v>46206</v>
      </c>
      <c r="B90" t="inlineStr">
        <is>
          <t>TT-107</t>
        </is>
      </c>
      <c r="C90" t="inlineStr">
        <is>
          <t>Sale</t>
        </is>
      </c>
      <c r="D90" t="n">
        <v>1</v>
      </c>
      <c r="E90" t="inlineStr"/>
    </row>
    <row r="91">
      <c r="A91" s="23" t="n">
        <v>46206</v>
      </c>
      <c r="B91" t="inlineStr">
        <is>
          <t>TT-109</t>
        </is>
      </c>
      <c r="C91" t="inlineStr">
        <is>
          <t>Sale</t>
        </is>
      </c>
      <c r="D91" t="n">
        <v>7</v>
      </c>
      <c r="E91" t="inlineStr"/>
    </row>
    <row r="92">
      <c r="A92" s="23" t="n">
        <v>46206</v>
      </c>
      <c r="B92" t="inlineStr">
        <is>
          <t>TT-110</t>
        </is>
      </c>
      <c r="C92" t="inlineStr">
        <is>
          <t>Sale</t>
        </is>
      </c>
      <c r="D92" t="n">
        <v>1</v>
      </c>
      <c r="E92" t="inlineStr"/>
    </row>
    <row r="93">
      <c r="A93" s="23" t="n">
        <v>46206</v>
      </c>
      <c r="B93" t="inlineStr">
        <is>
          <t>WL-101</t>
        </is>
      </c>
      <c r="C93" t="inlineStr">
        <is>
          <t>Sale</t>
        </is>
      </c>
      <c r="D93" t="n">
        <v>1</v>
      </c>
      <c r="E93" t="inlineStr"/>
    </row>
    <row r="94">
      <c r="A94" s="23" t="n">
        <v>46206</v>
      </c>
      <c r="B94" t="inlineStr">
        <is>
          <t>WL-105</t>
        </is>
      </c>
      <c r="C94" t="inlineStr">
        <is>
          <t>Sale</t>
        </is>
      </c>
      <c r="D94" t="n">
        <v>1</v>
      </c>
      <c r="E94" t="inlineStr"/>
    </row>
    <row r="95">
      <c r="A95" s="23" t="n">
        <v>46206</v>
      </c>
      <c r="B95" t="inlineStr">
        <is>
          <t>WL-106</t>
        </is>
      </c>
      <c r="C95" t="inlineStr">
        <is>
          <t>Sale</t>
        </is>
      </c>
      <c r="D95" t="n">
        <v>2</v>
      </c>
      <c r="E95" t="inlineStr"/>
    </row>
    <row r="96">
      <c r="A96" s="23" t="n">
        <v>46206</v>
      </c>
      <c r="B96" t="inlineStr">
        <is>
          <t>WL-107</t>
        </is>
      </c>
      <c r="C96" t="inlineStr">
        <is>
          <t>Sale</t>
        </is>
      </c>
      <c r="D96" t="n">
        <v>1</v>
      </c>
      <c r="E96" t="inlineStr"/>
    </row>
    <row r="97">
      <c r="A97" s="23" t="n">
        <v>46206</v>
      </c>
      <c r="B97" t="inlineStr">
        <is>
          <t>WL-109</t>
        </is>
      </c>
      <c r="C97" t="inlineStr">
        <is>
          <t>Sale</t>
        </is>
      </c>
      <c r="D97" t="n">
        <v>1</v>
      </c>
      <c r="E97" t="inlineStr"/>
    </row>
    <row r="98">
      <c r="A98" s="23" t="n">
        <v>46207</v>
      </c>
      <c r="B98" t="inlineStr">
        <is>
          <t>AC-101</t>
        </is>
      </c>
      <c r="C98" t="inlineStr">
        <is>
          <t>Sale</t>
        </is>
      </c>
      <c r="D98" t="n">
        <v>3</v>
      </c>
      <c r="E98" t="inlineStr"/>
    </row>
    <row r="99">
      <c r="A99" s="23" t="n">
        <v>46207</v>
      </c>
      <c r="B99" t="inlineStr">
        <is>
          <t>AC-103</t>
        </is>
      </c>
      <c r="C99" t="inlineStr">
        <is>
          <t>Sale</t>
        </is>
      </c>
      <c r="D99" t="n">
        <v>1</v>
      </c>
      <c r="E99" t="inlineStr"/>
    </row>
    <row r="100">
      <c r="A100" s="23" t="n">
        <v>46207</v>
      </c>
      <c r="B100" t="inlineStr">
        <is>
          <t>AC-104</t>
        </is>
      </c>
      <c r="C100" t="inlineStr">
        <is>
          <t>Sale</t>
        </is>
      </c>
      <c r="D100" t="n">
        <v>2</v>
      </c>
      <c r="E100" t="inlineStr"/>
    </row>
    <row r="101">
      <c r="A101" s="23" t="n">
        <v>46207</v>
      </c>
      <c r="B101" t="inlineStr">
        <is>
          <t>AC-105</t>
        </is>
      </c>
      <c r="C101" t="inlineStr">
        <is>
          <t>Sale</t>
        </is>
      </c>
      <c r="D101" t="n">
        <v>1</v>
      </c>
      <c r="E101" t="inlineStr"/>
    </row>
    <row r="102">
      <c r="A102" s="23" t="n">
        <v>46207</v>
      </c>
      <c r="B102" t="inlineStr">
        <is>
          <t>AC-106</t>
        </is>
      </c>
      <c r="C102" t="inlineStr">
        <is>
          <t>Sale</t>
        </is>
      </c>
      <c r="D102" t="n">
        <v>1</v>
      </c>
      <c r="E102" t="inlineStr"/>
    </row>
    <row r="103">
      <c r="A103" s="23" t="n">
        <v>46207</v>
      </c>
      <c r="B103" t="inlineStr">
        <is>
          <t>AC-107</t>
        </is>
      </c>
      <c r="C103" t="inlineStr">
        <is>
          <t>Sale</t>
        </is>
      </c>
      <c r="D103" t="n">
        <v>1</v>
      </c>
      <c r="E103" t="inlineStr"/>
    </row>
    <row r="104">
      <c r="A104" s="23" t="n">
        <v>46207</v>
      </c>
      <c r="B104" t="inlineStr">
        <is>
          <t>BR-101</t>
        </is>
      </c>
      <c r="C104" t="inlineStr">
        <is>
          <t>Sale</t>
        </is>
      </c>
      <c r="D104" t="n">
        <v>2</v>
      </c>
      <c r="E104" t="inlineStr"/>
    </row>
    <row r="105">
      <c r="A105" s="23" t="n">
        <v>46207</v>
      </c>
      <c r="B105" t="inlineStr">
        <is>
          <t>BR-102</t>
        </is>
      </c>
      <c r="C105" t="inlineStr">
        <is>
          <t>Sale</t>
        </is>
      </c>
      <c r="D105" t="n">
        <v>1</v>
      </c>
      <c r="E105" t="inlineStr"/>
    </row>
    <row r="106">
      <c r="A106" s="23" t="n">
        <v>46207</v>
      </c>
      <c r="B106" t="inlineStr">
        <is>
          <t>BR-103</t>
        </is>
      </c>
      <c r="C106" t="inlineStr">
        <is>
          <t>Sale</t>
        </is>
      </c>
      <c r="D106" t="n">
        <v>2</v>
      </c>
      <c r="E106" t="inlineStr"/>
    </row>
    <row r="107">
      <c r="A107" s="23" t="n">
        <v>46207</v>
      </c>
      <c r="B107" t="inlineStr">
        <is>
          <t>BR-106</t>
        </is>
      </c>
      <c r="C107" t="inlineStr">
        <is>
          <t>Sale</t>
        </is>
      </c>
      <c r="D107" t="n">
        <v>3</v>
      </c>
      <c r="E107" t="inlineStr"/>
    </row>
    <row r="108">
      <c r="A108" s="23" t="n">
        <v>46207</v>
      </c>
      <c r="B108" t="inlineStr">
        <is>
          <t>BR-107</t>
        </is>
      </c>
      <c r="C108" t="inlineStr">
        <is>
          <t>Sale</t>
        </is>
      </c>
      <c r="D108" t="n">
        <v>1</v>
      </c>
      <c r="E108" t="inlineStr"/>
    </row>
    <row r="109">
      <c r="A109" s="23" t="n">
        <v>46207</v>
      </c>
      <c r="B109" t="inlineStr">
        <is>
          <t>BR-109</t>
        </is>
      </c>
      <c r="C109" t="inlineStr">
        <is>
          <t>Sale</t>
        </is>
      </c>
      <c r="D109" t="n">
        <v>4</v>
      </c>
      <c r="E109" t="inlineStr"/>
    </row>
    <row r="110">
      <c r="A110" s="23" t="n">
        <v>46207</v>
      </c>
      <c r="B110" t="inlineStr">
        <is>
          <t>CB-101</t>
        </is>
      </c>
      <c r="C110" t="inlineStr">
        <is>
          <t>Sale</t>
        </is>
      </c>
      <c r="D110" t="n">
        <v>1</v>
      </c>
      <c r="E110" t="inlineStr"/>
    </row>
    <row r="111">
      <c r="A111" s="23" t="n">
        <v>46207</v>
      </c>
      <c r="B111" t="inlineStr">
        <is>
          <t>CB-102</t>
        </is>
      </c>
      <c r="C111" t="inlineStr">
        <is>
          <t>Sale</t>
        </is>
      </c>
      <c r="D111" t="n">
        <v>1</v>
      </c>
      <c r="E111" t="inlineStr"/>
    </row>
    <row r="112">
      <c r="A112" s="23" t="n">
        <v>46207</v>
      </c>
      <c r="B112" t="inlineStr">
        <is>
          <t>CB-104</t>
        </is>
      </c>
      <c r="C112" t="inlineStr">
        <is>
          <t>Sale</t>
        </is>
      </c>
      <c r="D112" t="n">
        <v>5</v>
      </c>
      <c r="E112" t="inlineStr"/>
    </row>
    <row r="113">
      <c r="A113" s="23" t="n">
        <v>46207</v>
      </c>
      <c r="B113" t="inlineStr">
        <is>
          <t>CB-106</t>
        </is>
      </c>
      <c r="C113" t="inlineStr">
        <is>
          <t>Sale</t>
        </is>
      </c>
      <c r="D113" t="n">
        <v>1</v>
      </c>
      <c r="E113" t="inlineStr"/>
    </row>
    <row r="114">
      <c r="A114" s="23" t="n">
        <v>46207</v>
      </c>
      <c r="B114" t="inlineStr">
        <is>
          <t>CB-108</t>
        </is>
      </c>
      <c r="C114" t="inlineStr">
        <is>
          <t>Sale</t>
        </is>
      </c>
      <c r="D114" t="n">
        <v>1</v>
      </c>
      <c r="E114" t="inlineStr"/>
    </row>
    <row r="115">
      <c r="A115" s="23" t="n">
        <v>46207</v>
      </c>
      <c r="B115" t="inlineStr">
        <is>
          <t>CB-109</t>
        </is>
      </c>
      <c r="C115" t="inlineStr">
        <is>
          <t>Sale</t>
        </is>
      </c>
      <c r="D115" t="n">
        <v>1</v>
      </c>
      <c r="E115" t="inlineStr"/>
    </row>
    <row r="116">
      <c r="A116" s="23" t="n">
        <v>46207</v>
      </c>
      <c r="B116" t="inlineStr">
        <is>
          <t>CB-110</t>
        </is>
      </c>
      <c r="C116" t="inlineStr">
        <is>
          <t>Sale</t>
        </is>
      </c>
      <c r="D116" t="n">
        <v>2</v>
      </c>
      <c r="E116" t="inlineStr"/>
    </row>
    <row r="117">
      <c r="A117" s="23" t="n">
        <v>46207</v>
      </c>
      <c r="B117" t="inlineStr">
        <is>
          <t>DT-103</t>
        </is>
      </c>
      <c r="C117" t="inlineStr">
        <is>
          <t>Sale</t>
        </is>
      </c>
      <c r="D117" t="n">
        <v>5</v>
      </c>
      <c r="E117" t="inlineStr"/>
    </row>
    <row r="118">
      <c r="A118" s="23" t="n">
        <v>46207</v>
      </c>
      <c r="B118" t="inlineStr">
        <is>
          <t>DT-104</t>
        </is>
      </c>
      <c r="C118" t="inlineStr">
        <is>
          <t>Sale</t>
        </is>
      </c>
      <c r="D118" t="n">
        <v>3</v>
      </c>
      <c r="E118" t="inlineStr"/>
    </row>
    <row r="119">
      <c r="A119" s="23" t="n">
        <v>46207</v>
      </c>
      <c r="B119" t="inlineStr">
        <is>
          <t>DT-105</t>
        </is>
      </c>
      <c r="C119" t="inlineStr">
        <is>
          <t>Sale</t>
        </is>
      </c>
      <c r="D119" t="n">
        <v>1</v>
      </c>
      <c r="E119" t="inlineStr"/>
    </row>
    <row r="120">
      <c r="A120" s="23" t="n">
        <v>46207</v>
      </c>
      <c r="B120" t="inlineStr">
        <is>
          <t>DT-107</t>
        </is>
      </c>
      <c r="C120" t="inlineStr">
        <is>
          <t>Sale</t>
        </is>
      </c>
      <c r="D120" t="n">
        <v>2</v>
      </c>
      <c r="E120" t="inlineStr"/>
    </row>
    <row r="121">
      <c r="A121" s="23" t="n">
        <v>46207</v>
      </c>
      <c r="B121" t="inlineStr">
        <is>
          <t>DT-108</t>
        </is>
      </c>
      <c r="C121" t="inlineStr">
        <is>
          <t>Sale</t>
        </is>
      </c>
      <c r="D121" t="n">
        <v>3</v>
      </c>
      <c r="E121" t="inlineStr"/>
    </row>
    <row r="122">
      <c r="A122" s="23" t="n">
        <v>46207</v>
      </c>
      <c r="B122" t="inlineStr">
        <is>
          <t>DT-109</t>
        </is>
      </c>
      <c r="C122" t="inlineStr">
        <is>
          <t>Sale</t>
        </is>
      </c>
      <c r="D122" t="n">
        <v>1</v>
      </c>
      <c r="E122" t="inlineStr"/>
    </row>
    <row r="123">
      <c r="A123" s="23" t="n">
        <v>46207</v>
      </c>
      <c r="B123" t="inlineStr">
        <is>
          <t>TT-101</t>
        </is>
      </c>
      <c r="C123" t="inlineStr">
        <is>
          <t>Sale</t>
        </is>
      </c>
      <c r="D123" t="n">
        <v>6</v>
      </c>
      <c r="E123" t="inlineStr"/>
    </row>
    <row r="124">
      <c r="A124" s="23" t="n">
        <v>46207</v>
      </c>
      <c r="B124" t="inlineStr">
        <is>
          <t>TT-103</t>
        </is>
      </c>
      <c r="C124" t="inlineStr">
        <is>
          <t>Sale</t>
        </is>
      </c>
      <c r="D124" t="n">
        <v>1</v>
      </c>
      <c r="E124" t="inlineStr"/>
    </row>
    <row r="125">
      <c r="A125" s="23" t="n">
        <v>46207</v>
      </c>
      <c r="B125" t="inlineStr">
        <is>
          <t>TT-104</t>
        </is>
      </c>
      <c r="C125" t="inlineStr">
        <is>
          <t>Sale</t>
        </is>
      </c>
      <c r="D125" t="n">
        <v>2</v>
      </c>
      <c r="E125" t="inlineStr"/>
    </row>
    <row r="126">
      <c r="A126" s="23" t="n">
        <v>46207</v>
      </c>
      <c r="B126" t="inlineStr">
        <is>
          <t>TT-105</t>
        </is>
      </c>
      <c r="C126" t="inlineStr">
        <is>
          <t>Sale</t>
        </is>
      </c>
      <c r="D126" t="n">
        <v>1</v>
      </c>
      <c r="E126" t="inlineStr"/>
    </row>
    <row r="127">
      <c r="A127" s="23" t="n">
        <v>46207</v>
      </c>
      <c r="B127" t="inlineStr">
        <is>
          <t>TT-106</t>
        </is>
      </c>
      <c r="C127" t="inlineStr">
        <is>
          <t>Sale</t>
        </is>
      </c>
      <c r="D127" t="n">
        <v>4</v>
      </c>
      <c r="E127" t="inlineStr"/>
    </row>
    <row r="128">
      <c r="A128" s="23" t="n">
        <v>46207</v>
      </c>
      <c r="B128" t="inlineStr">
        <is>
          <t>TT-107</t>
        </is>
      </c>
      <c r="C128" t="inlineStr">
        <is>
          <t>Sale</t>
        </is>
      </c>
      <c r="D128" t="n">
        <v>1</v>
      </c>
      <c r="E128" t="inlineStr"/>
    </row>
    <row r="129">
      <c r="A129" s="23" t="n">
        <v>46207</v>
      </c>
      <c r="B129" t="inlineStr">
        <is>
          <t>TT-109</t>
        </is>
      </c>
      <c r="C129" t="inlineStr">
        <is>
          <t>Sale</t>
        </is>
      </c>
      <c r="D129" t="n">
        <v>3</v>
      </c>
      <c r="E129" t="inlineStr"/>
    </row>
    <row r="130">
      <c r="A130" s="23" t="n">
        <v>46207</v>
      </c>
      <c r="B130" t="inlineStr">
        <is>
          <t>TT-109</t>
        </is>
      </c>
      <c r="C130" t="inlineStr">
        <is>
          <t>Return</t>
        </is>
      </c>
      <c r="D130" t="n">
        <v>1</v>
      </c>
      <c r="E130" t="inlineStr"/>
    </row>
    <row r="131">
      <c r="A131" s="23" t="n">
        <v>46207</v>
      </c>
      <c r="B131" t="inlineStr">
        <is>
          <t>TT-110</t>
        </is>
      </c>
      <c r="C131" t="inlineStr">
        <is>
          <t>Sale</t>
        </is>
      </c>
      <c r="D131" t="n">
        <v>2</v>
      </c>
      <c r="E131" t="inlineStr"/>
    </row>
    <row r="132">
      <c r="A132" s="23" t="n">
        <v>46207</v>
      </c>
      <c r="B132" t="inlineStr">
        <is>
          <t>WL-101</t>
        </is>
      </c>
      <c r="C132" t="inlineStr">
        <is>
          <t>Sale</t>
        </is>
      </c>
      <c r="D132" t="n">
        <v>1</v>
      </c>
      <c r="E132" t="inlineStr"/>
    </row>
    <row r="133">
      <c r="A133" s="23" t="n">
        <v>46207</v>
      </c>
      <c r="B133" t="inlineStr">
        <is>
          <t>WL-102</t>
        </is>
      </c>
      <c r="C133" t="inlineStr">
        <is>
          <t>Sale</t>
        </is>
      </c>
      <c r="D133" t="n">
        <v>1</v>
      </c>
      <c r="E133" t="inlineStr"/>
    </row>
    <row r="134">
      <c r="A134" s="23" t="n">
        <v>46207</v>
      </c>
      <c r="B134" t="inlineStr">
        <is>
          <t>WL-103</t>
        </is>
      </c>
      <c r="C134" t="inlineStr">
        <is>
          <t>Sale</t>
        </is>
      </c>
      <c r="D134" t="n">
        <v>1</v>
      </c>
      <c r="E134" t="inlineStr"/>
    </row>
    <row r="135">
      <c r="A135" s="23" t="n">
        <v>46207</v>
      </c>
      <c r="B135" t="inlineStr">
        <is>
          <t>WL-104</t>
        </is>
      </c>
      <c r="C135" t="inlineStr">
        <is>
          <t>Sale</t>
        </is>
      </c>
      <c r="D135" t="n">
        <v>3</v>
      </c>
      <c r="E135" t="inlineStr"/>
    </row>
    <row r="136">
      <c r="A136" s="23" t="n">
        <v>46207</v>
      </c>
      <c r="B136" t="inlineStr">
        <is>
          <t>WL-105</t>
        </is>
      </c>
      <c r="C136" t="inlineStr">
        <is>
          <t>Sale</t>
        </is>
      </c>
      <c r="D136" t="n">
        <v>5</v>
      </c>
      <c r="E136" t="inlineStr"/>
    </row>
    <row r="137">
      <c r="A137" s="23" t="n">
        <v>46207</v>
      </c>
      <c r="B137" t="inlineStr">
        <is>
          <t>WL-106</t>
        </is>
      </c>
      <c r="C137" t="inlineStr">
        <is>
          <t>Sale</t>
        </is>
      </c>
      <c r="D137" t="n">
        <v>1</v>
      </c>
      <c r="E137" t="inlineStr"/>
    </row>
    <row r="138">
      <c r="A138" s="23" t="n">
        <v>46207</v>
      </c>
      <c r="B138" t="inlineStr">
        <is>
          <t>WL-107</t>
        </is>
      </c>
      <c r="C138" t="inlineStr">
        <is>
          <t>Sale</t>
        </is>
      </c>
      <c r="D138" t="n">
        <v>2</v>
      </c>
      <c r="E138" t="inlineStr"/>
    </row>
    <row r="139">
      <c r="A139" s="23" t="n">
        <v>46207</v>
      </c>
      <c r="B139" t="inlineStr">
        <is>
          <t>WL-108</t>
        </is>
      </c>
      <c r="C139" t="inlineStr">
        <is>
          <t>Sale</t>
        </is>
      </c>
      <c r="D139" t="n">
        <v>1</v>
      </c>
      <c r="E139" t="inlineStr"/>
    </row>
    <row r="140">
      <c r="A140" s="23" t="n">
        <v>46208</v>
      </c>
      <c r="B140" t="inlineStr">
        <is>
          <t>AC-101</t>
        </is>
      </c>
      <c r="C140" t="inlineStr">
        <is>
          <t>Sale</t>
        </is>
      </c>
      <c r="D140" t="n">
        <v>1</v>
      </c>
      <c r="E140" t="inlineStr"/>
    </row>
    <row r="141">
      <c r="A141" s="23" t="n">
        <v>46208</v>
      </c>
      <c r="B141" t="inlineStr">
        <is>
          <t>AC-102</t>
        </is>
      </c>
      <c r="C141" t="inlineStr">
        <is>
          <t>Sale</t>
        </is>
      </c>
      <c r="D141" t="n">
        <v>1</v>
      </c>
      <c r="E141" t="inlineStr"/>
    </row>
    <row r="142">
      <c r="A142" s="23" t="n">
        <v>46208</v>
      </c>
      <c r="B142" t="inlineStr">
        <is>
          <t>AC-103</t>
        </is>
      </c>
      <c r="C142" t="inlineStr">
        <is>
          <t>Sale</t>
        </is>
      </c>
      <c r="D142" t="n">
        <v>3</v>
      </c>
      <c r="E142" t="inlineStr"/>
    </row>
    <row r="143">
      <c r="A143" s="23" t="n">
        <v>46208</v>
      </c>
      <c r="B143" t="inlineStr">
        <is>
          <t>AC-104</t>
        </is>
      </c>
      <c r="C143" t="inlineStr">
        <is>
          <t>Sale</t>
        </is>
      </c>
      <c r="D143" t="n">
        <v>3</v>
      </c>
      <c r="E143" t="inlineStr"/>
    </row>
    <row r="144">
      <c r="A144" s="23" t="n">
        <v>46208</v>
      </c>
      <c r="B144" t="inlineStr">
        <is>
          <t>AC-105</t>
        </is>
      </c>
      <c r="C144" t="inlineStr">
        <is>
          <t>Sale</t>
        </is>
      </c>
      <c r="D144" t="n">
        <v>1</v>
      </c>
      <c r="E144" t="inlineStr"/>
    </row>
    <row r="145">
      <c r="A145" s="23" t="n">
        <v>46208</v>
      </c>
      <c r="B145" t="inlineStr">
        <is>
          <t>AC-106</t>
        </is>
      </c>
      <c r="C145" t="inlineStr">
        <is>
          <t>Sale</t>
        </is>
      </c>
      <c r="D145" t="n">
        <v>2</v>
      </c>
      <c r="E145" t="inlineStr"/>
    </row>
    <row r="146">
      <c r="A146" s="23" t="n">
        <v>46208</v>
      </c>
      <c r="B146" t="inlineStr">
        <is>
          <t>BR-101</t>
        </is>
      </c>
      <c r="C146" t="inlineStr">
        <is>
          <t>Sale</t>
        </is>
      </c>
      <c r="D146" t="n">
        <v>1</v>
      </c>
      <c r="E146" t="inlineStr"/>
    </row>
    <row r="147">
      <c r="A147" s="23" t="n">
        <v>46208</v>
      </c>
      <c r="B147" t="inlineStr">
        <is>
          <t>BR-102</t>
        </is>
      </c>
      <c r="C147" t="inlineStr">
        <is>
          <t>Sale</t>
        </is>
      </c>
      <c r="D147" t="n">
        <v>2</v>
      </c>
      <c r="E147" t="inlineStr"/>
    </row>
    <row r="148">
      <c r="A148" s="23" t="n">
        <v>46208</v>
      </c>
      <c r="B148" t="inlineStr">
        <is>
          <t>BR-103</t>
        </is>
      </c>
      <c r="C148" t="inlineStr">
        <is>
          <t>Sale</t>
        </is>
      </c>
      <c r="D148" t="n">
        <v>2</v>
      </c>
      <c r="E148" t="inlineStr"/>
    </row>
    <row r="149">
      <c r="A149" s="23" t="n">
        <v>46208</v>
      </c>
      <c r="B149" t="inlineStr">
        <is>
          <t>BR-106</t>
        </is>
      </c>
      <c r="C149" t="inlineStr">
        <is>
          <t>Sale</t>
        </is>
      </c>
      <c r="D149" t="n">
        <v>7</v>
      </c>
      <c r="E149" t="inlineStr"/>
    </row>
    <row r="150">
      <c r="A150" s="23" t="n">
        <v>46208</v>
      </c>
      <c r="B150" t="inlineStr">
        <is>
          <t>BR-106</t>
        </is>
      </c>
      <c r="C150" t="inlineStr">
        <is>
          <t>Return</t>
        </is>
      </c>
      <c r="D150" t="n">
        <v>1</v>
      </c>
      <c r="E150" t="inlineStr"/>
    </row>
    <row r="151">
      <c r="A151" s="23" t="n">
        <v>46208</v>
      </c>
      <c r="B151" t="inlineStr">
        <is>
          <t>BR-107</t>
        </is>
      </c>
      <c r="C151" t="inlineStr">
        <is>
          <t>Sale</t>
        </is>
      </c>
      <c r="D151" t="n">
        <v>1</v>
      </c>
      <c r="E151" t="inlineStr"/>
    </row>
    <row r="152">
      <c r="A152" s="23" t="n">
        <v>46208</v>
      </c>
      <c r="B152" t="inlineStr">
        <is>
          <t>BR-109</t>
        </is>
      </c>
      <c r="C152" t="inlineStr">
        <is>
          <t>Sale</t>
        </is>
      </c>
      <c r="D152" t="n">
        <v>4</v>
      </c>
      <c r="E152" t="inlineStr"/>
    </row>
    <row r="153">
      <c r="A153" s="23" t="n">
        <v>46208</v>
      </c>
      <c r="B153" t="inlineStr">
        <is>
          <t>CB-101</t>
        </is>
      </c>
      <c r="C153" t="inlineStr">
        <is>
          <t>Sale</t>
        </is>
      </c>
      <c r="D153" t="n">
        <v>2</v>
      </c>
      <c r="E153" t="inlineStr"/>
    </row>
    <row r="154">
      <c r="A154" s="23" t="n">
        <v>46208</v>
      </c>
      <c r="B154" t="inlineStr">
        <is>
          <t>CB-102</t>
        </is>
      </c>
      <c r="C154" t="inlineStr">
        <is>
          <t>Sale</t>
        </is>
      </c>
      <c r="D154" t="n">
        <v>1</v>
      </c>
      <c r="E154" t="inlineStr"/>
    </row>
    <row r="155">
      <c r="A155" s="23" t="n">
        <v>46208</v>
      </c>
      <c r="B155" t="inlineStr">
        <is>
          <t>CB-104</t>
        </is>
      </c>
      <c r="C155" t="inlineStr">
        <is>
          <t>Sale</t>
        </is>
      </c>
      <c r="D155" t="n">
        <v>2</v>
      </c>
      <c r="E155" t="inlineStr"/>
    </row>
    <row r="156">
      <c r="A156" s="23" t="n">
        <v>46208</v>
      </c>
      <c r="B156" t="inlineStr">
        <is>
          <t>CB-106</t>
        </is>
      </c>
      <c r="C156" t="inlineStr">
        <is>
          <t>Sale</t>
        </is>
      </c>
      <c r="D156" t="n">
        <v>1</v>
      </c>
      <c r="E156" t="inlineStr"/>
    </row>
    <row r="157">
      <c r="A157" s="23" t="n">
        <v>46208</v>
      </c>
      <c r="B157" t="inlineStr">
        <is>
          <t>CB-109</t>
        </is>
      </c>
      <c r="C157" t="inlineStr">
        <is>
          <t>Sale</t>
        </is>
      </c>
      <c r="D157" t="n">
        <v>1</v>
      </c>
      <c r="E157" t="inlineStr"/>
    </row>
    <row r="158">
      <c r="A158" s="23" t="n">
        <v>46208</v>
      </c>
      <c r="B158" t="inlineStr">
        <is>
          <t>CB-110</t>
        </is>
      </c>
      <c r="C158" t="inlineStr">
        <is>
          <t>Sale</t>
        </is>
      </c>
      <c r="D158" t="n">
        <v>2</v>
      </c>
      <c r="E158" t="inlineStr"/>
    </row>
    <row r="159">
      <c r="A159" s="23" t="n">
        <v>46208</v>
      </c>
      <c r="B159" t="inlineStr">
        <is>
          <t>DT-101</t>
        </is>
      </c>
      <c r="C159" t="inlineStr">
        <is>
          <t>Sale</t>
        </is>
      </c>
      <c r="D159" t="n">
        <v>2</v>
      </c>
      <c r="E159" t="inlineStr"/>
    </row>
    <row r="160">
      <c r="A160" s="23" t="n">
        <v>46208</v>
      </c>
      <c r="B160" t="inlineStr">
        <is>
          <t>DT-102</t>
        </is>
      </c>
      <c r="C160" t="inlineStr">
        <is>
          <t>Sale</t>
        </is>
      </c>
      <c r="D160" t="n">
        <v>1</v>
      </c>
      <c r="E160" t="inlineStr"/>
    </row>
    <row r="161">
      <c r="A161" s="23" t="n">
        <v>46208</v>
      </c>
      <c r="B161" t="inlineStr">
        <is>
          <t>DT-103</t>
        </is>
      </c>
      <c r="C161" t="inlineStr">
        <is>
          <t>Sale</t>
        </is>
      </c>
      <c r="D161" t="n">
        <v>5</v>
      </c>
      <c r="E161" t="inlineStr"/>
    </row>
    <row r="162">
      <c r="A162" s="23" t="n">
        <v>46208</v>
      </c>
      <c r="B162" t="inlineStr">
        <is>
          <t>DT-104</t>
        </is>
      </c>
      <c r="C162" t="inlineStr">
        <is>
          <t>Sale</t>
        </is>
      </c>
      <c r="D162" t="n">
        <v>2</v>
      </c>
      <c r="E162" t="inlineStr"/>
    </row>
    <row r="163">
      <c r="A163" s="23" t="n">
        <v>46208</v>
      </c>
      <c r="B163" t="inlineStr">
        <is>
          <t>DT-105</t>
        </is>
      </c>
      <c r="C163" t="inlineStr">
        <is>
          <t>Sale</t>
        </is>
      </c>
      <c r="D163" t="n">
        <v>1</v>
      </c>
      <c r="E163" t="inlineStr"/>
    </row>
    <row r="164">
      <c r="A164" s="23" t="n">
        <v>46208</v>
      </c>
      <c r="B164" t="inlineStr">
        <is>
          <t>DT-108</t>
        </is>
      </c>
      <c r="C164" t="inlineStr">
        <is>
          <t>Sale</t>
        </is>
      </c>
      <c r="D164" t="n">
        <v>5</v>
      </c>
      <c r="E164" t="inlineStr"/>
    </row>
    <row r="165">
      <c r="A165" s="23" t="n">
        <v>46208</v>
      </c>
      <c r="B165" t="inlineStr">
        <is>
          <t>TT-101</t>
        </is>
      </c>
      <c r="C165" t="inlineStr">
        <is>
          <t>Sale</t>
        </is>
      </c>
      <c r="D165" t="n">
        <v>6</v>
      </c>
      <c r="E165" t="inlineStr"/>
    </row>
    <row r="166">
      <c r="A166" s="23" t="n">
        <v>46208</v>
      </c>
      <c r="B166" t="inlineStr">
        <is>
          <t>TT-104</t>
        </is>
      </c>
      <c r="C166" t="inlineStr">
        <is>
          <t>Sale</t>
        </is>
      </c>
      <c r="D166" t="n">
        <v>2</v>
      </c>
      <c r="E166" t="inlineStr"/>
    </row>
    <row r="167">
      <c r="A167" s="23" t="n">
        <v>46208</v>
      </c>
      <c r="B167" t="inlineStr">
        <is>
          <t>TT-105</t>
        </is>
      </c>
      <c r="C167" t="inlineStr">
        <is>
          <t>Sale</t>
        </is>
      </c>
      <c r="D167" t="n">
        <v>7</v>
      </c>
      <c r="E167" t="inlineStr"/>
    </row>
    <row r="168">
      <c r="A168" s="23" t="n">
        <v>46208</v>
      </c>
      <c r="B168" t="inlineStr">
        <is>
          <t>TT-106</t>
        </is>
      </c>
      <c r="C168" t="inlineStr">
        <is>
          <t>Sale</t>
        </is>
      </c>
      <c r="D168" t="n">
        <v>1</v>
      </c>
      <c r="E168" t="inlineStr"/>
    </row>
    <row r="169">
      <c r="A169" s="23" t="n">
        <v>46208</v>
      </c>
      <c r="B169" t="inlineStr">
        <is>
          <t>TT-107</t>
        </is>
      </c>
      <c r="C169" t="inlineStr">
        <is>
          <t>Sale</t>
        </is>
      </c>
      <c r="D169" t="n">
        <v>2</v>
      </c>
      <c r="E169" t="inlineStr"/>
    </row>
    <row r="170">
      <c r="A170" s="23" t="n">
        <v>46208</v>
      </c>
      <c r="B170" t="inlineStr">
        <is>
          <t>TT-109</t>
        </is>
      </c>
      <c r="C170" t="inlineStr">
        <is>
          <t>Sale</t>
        </is>
      </c>
      <c r="D170" t="n">
        <v>3</v>
      </c>
      <c r="E170" t="inlineStr"/>
    </row>
    <row r="171">
      <c r="A171" s="23" t="n">
        <v>46208</v>
      </c>
      <c r="B171" t="inlineStr">
        <is>
          <t>TT-110</t>
        </is>
      </c>
      <c r="C171" t="inlineStr">
        <is>
          <t>Sale</t>
        </is>
      </c>
      <c r="D171" t="n">
        <v>1</v>
      </c>
      <c r="E171" t="inlineStr"/>
    </row>
    <row r="172">
      <c r="A172" s="23" t="n">
        <v>46208</v>
      </c>
      <c r="B172" t="inlineStr">
        <is>
          <t>WL-101</t>
        </is>
      </c>
      <c r="C172" t="inlineStr">
        <is>
          <t>Sale</t>
        </is>
      </c>
      <c r="D172" t="n">
        <v>5</v>
      </c>
      <c r="E172" t="inlineStr"/>
    </row>
    <row r="173">
      <c r="A173" s="23" t="n">
        <v>46208</v>
      </c>
      <c r="B173" t="inlineStr">
        <is>
          <t>WL-103</t>
        </is>
      </c>
      <c r="C173" t="inlineStr">
        <is>
          <t>Sale</t>
        </is>
      </c>
      <c r="D173" t="n">
        <v>1</v>
      </c>
      <c r="E173" t="inlineStr"/>
    </row>
    <row r="174">
      <c r="A174" s="23" t="n">
        <v>46208</v>
      </c>
      <c r="B174" t="inlineStr">
        <is>
          <t>WL-106</t>
        </is>
      </c>
      <c r="C174" t="inlineStr">
        <is>
          <t>Sale</t>
        </is>
      </c>
      <c r="D174" t="n">
        <v>3</v>
      </c>
      <c r="E174" t="inlineStr"/>
    </row>
    <row r="175">
      <c r="A175" s="23" t="n">
        <v>46208</v>
      </c>
      <c r="B175" t="inlineStr">
        <is>
          <t>WL-107</t>
        </is>
      </c>
      <c r="C175" t="inlineStr">
        <is>
          <t>Sale</t>
        </is>
      </c>
      <c r="D175" t="n">
        <v>2</v>
      </c>
      <c r="E175" t="inlineStr"/>
    </row>
    <row r="176">
      <c r="A176" s="23" t="n">
        <v>46208</v>
      </c>
      <c r="B176" t="inlineStr">
        <is>
          <t>WL-108</t>
        </is>
      </c>
      <c r="C176" t="inlineStr">
        <is>
          <t>Sale</t>
        </is>
      </c>
      <c r="D176" t="n">
        <v>2</v>
      </c>
      <c r="E176" t="inlineStr"/>
    </row>
    <row r="177">
      <c r="A177" s="23" t="n">
        <v>46208</v>
      </c>
      <c r="B177" t="inlineStr">
        <is>
          <t>WL-109</t>
        </is>
      </c>
      <c r="C177" t="inlineStr">
        <is>
          <t>Sale</t>
        </is>
      </c>
      <c r="D177" t="n">
        <v>1</v>
      </c>
      <c r="E177" t="inlineStr"/>
    </row>
    <row r="178">
      <c r="A178" s="23" t="n">
        <v>46209</v>
      </c>
      <c r="B178" t="inlineStr">
        <is>
          <t>AC-101</t>
        </is>
      </c>
      <c r="C178" t="inlineStr">
        <is>
          <t>Sale</t>
        </is>
      </c>
      <c r="D178" t="n">
        <v>1</v>
      </c>
      <c r="E178" t="inlineStr"/>
    </row>
    <row r="179">
      <c r="A179" s="23" t="n">
        <v>46209</v>
      </c>
      <c r="B179" t="inlineStr">
        <is>
          <t>AC-102</t>
        </is>
      </c>
      <c r="C179" t="inlineStr">
        <is>
          <t>Sale</t>
        </is>
      </c>
      <c r="D179" t="n">
        <v>1</v>
      </c>
      <c r="E179" t="inlineStr"/>
    </row>
    <row r="180">
      <c r="A180" s="23" t="n">
        <v>46209</v>
      </c>
      <c r="B180" t="inlineStr">
        <is>
          <t>AC-103</t>
        </is>
      </c>
      <c r="C180" t="inlineStr">
        <is>
          <t>Sale</t>
        </is>
      </c>
      <c r="D180" t="n">
        <v>1</v>
      </c>
      <c r="E180" t="inlineStr"/>
    </row>
    <row r="181">
      <c r="A181" s="23" t="n">
        <v>46209</v>
      </c>
      <c r="B181" t="inlineStr">
        <is>
          <t>AC-106</t>
        </is>
      </c>
      <c r="C181" t="inlineStr">
        <is>
          <t>Sale</t>
        </is>
      </c>
      <c r="D181" t="n">
        <v>1</v>
      </c>
      <c r="E181" t="inlineStr"/>
    </row>
    <row r="182">
      <c r="A182" s="23" t="n">
        <v>46209</v>
      </c>
      <c r="B182" t="inlineStr">
        <is>
          <t>AC-109</t>
        </is>
      </c>
      <c r="C182" t="inlineStr">
        <is>
          <t>Sale</t>
        </is>
      </c>
      <c r="D182" t="n">
        <v>1</v>
      </c>
      <c r="E182" t="inlineStr"/>
    </row>
    <row r="183">
      <c r="A183" s="23" t="n">
        <v>46209</v>
      </c>
      <c r="B183" t="inlineStr">
        <is>
          <t>BR-101</t>
        </is>
      </c>
      <c r="C183" t="inlineStr">
        <is>
          <t>Sale</t>
        </is>
      </c>
      <c r="D183" t="n">
        <v>1</v>
      </c>
      <c r="E183" t="inlineStr"/>
    </row>
    <row r="184">
      <c r="A184" s="23" t="n">
        <v>46209</v>
      </c>
      <c r="B184" t="inlineStr">
        <is>
          <t>BR-103</t>
        </is>
      </c>
      <c r="C184" t="inlineStr">
        <is>
          <t>Sale</t>
        </is>
      </c>
      <c r="D184" t="n">
        <v>2</v>
      </c>
      <c r="E184" t="inlineStr"/>
    </row>
    <row r="185">
      <c r="A185" s="23" t="n">
        <v>46209</v>
      </c>
      <c r="B185" t="inlineStr">
        <is>
          <t>BR-105</t>
        </is>
      </c>
      <c r="C185" t="inlineStr">
        <is>
          <t>Sale</t>
        </is>
      </c>
      <c r="D185" t="n">
        <v>2</v>
      </c>
      <c r="E185" t="inlineStr"/>
    </row>
    <row r="186">
      <c r="A186" s="23" t="n">
        <v>46209</v>
      </c>
      <c r="B186" t="inlineStr">
        <is>
          <t>BR-106</t>
        </is>
      </c>
      <c r="C186" t="inlineStr">
        <is>
          <t>Sale</t>
        </is>
      </c>
      <c r="D186" t="n">
        <v>3</v>
      </c>
      <c r="E186" t="inlineStr"/>
    </row>
    <row r="187">
      <c r="A187" s="23" t="n">
        <v>46209</v>
      </c>
      <c r="B187" t="inlineStr">
        <is>
          <t>BR-109</t>
        </is>
      </c>
      <c r="C187" t="inlineStr">
        <is>
          <t>Sale</t>
        </is>
      </c>
      <c r="D187" t="n">
        <v>4</v>
      </c>
      <c r="E187" t="inlineStr"/>
    </row>
    <row r="188">
      <c r="A188" s="23" t="n">
        <v>46209</v>
      </c>
      <c r="B188" t="inlineStr">
        <is>
          <t>CB-104</t>
        </is>
      </c>
      <c r="C188" t="inlineStr">
        <is>
          <t>Sale</t>
        </is>
      </c>
      <c r="D188" t="n">
        <v>1</v>
      </c>
      <c r="E188" t="inlineStr"/>
    </row>
    <row r="189">
      <c r="A189" s="23" t="n">
        <v>46209</v>
      </c>
      <c r="B189" t="inlineStr">
        <is>
          <t>CB-106</t>
        </is>
      </c>
      <c r="C189" t="inlineStr">
        <is>
          <t>Sale</t>
        </is>
      </c>
      <c r="D189" t="n">
        <v>1</v>
      </c>
      <c r="E189" t="inlineStr"/>
    </row>
    <row r="190">
      <c r="A190" s="23" t="n">
        <v>46209</v>
      </c>
      <c r="B190" t="inlineStr">
        <is>
          <t>CB-110</t>
        </is>
      </c>
      <c r="C190" t="inlineStr">
        <is>
          <t>Sale</t>
        </is>
      </c>
      <c r="D190" t="n">
        <v>1</v>
      </c>
      <c r="E190" t="inlineStr"/>
    </row>
    <row r="191">
      <c r="A191" s="23" t="n">
        <v>46209</v>
      </c>
      <c r="B191" t="inlineStr">
        <is>
          <t>DT-103</t>
        </is>
      </c>
      <c r="C191" t="inlineStr">
        <is>
          <t>Sale</t>
        </is>
      </c>
      <c r="D191" t="n">
        <v>1</v>
      </c>
      <c r="E191" t="inlineStr"/>
    </row>
    <row r="192">
      <c r="A192" s="23" t="n">
        <v>46209</v>
      </c>
      <c r="B192" t="inlineStr">
        <is>
          <t>DT-104</t>
        </is>
      </c>
      <c r="C192" t="inlineStr">
        <is>
          <t>Sale</t>
        </is>
      </c>
      <c r="D192" t="n">
        <v>5</v>
      </c>
      <c r="E192" t="inlineStr"/>
    </row>
    <row r="193">
      <c r="A193" s="23" t="n">
        <v>46209</v>
      </c>
      <c r="B193" t="inlineStr">
        <is>
          <t>DT-106</t>
        </is>
      </c>
      <c r="C193" t="inlineStr">
        <is>
          <t>Sale</t>
        </is>
      </c>
      <c r="D193" t="n">
        <v>1</v>
      </c>
      <c r="E193" t="inlineStr"/>
    </row>
    <row r="194">
      <c r="A194" s="23" t="n">
        <v>46209</v>
      </c>
      <c r="B194" t="inlineStr">
        <is>
          <t>DT-108</t>
        </is>
      </c>
      <c r="C194" t="inlineStr">
        <is>
          <t>Sale</t>
        </is>
      </c>
      <c r="D194" t="n">
        <v>3</v>
      </c>
      <c r="E194" t="inlineStr"/>
    </row>
    <row r="195">
      <c r="A195" s="23" t="n">
        <v>46209</v>
      </c>
      <c r="B195" t="inlineStr">
        <is>
          <t>DT-109</t>
        </is>
      </c>
      <c r="C195" t="inlineStr">
        <is>
          <t>Sale</t>
        </is>
      </c>
      <c r="D195" t="n">
        <v>1</v>
      </c>
      <c r="E195" t="inlineStr"/>
    </row>
    <row r="196">
      <c r="A196" s="23" t="n">
        <v>46209</v>
      </c>
      <c r="B196" t="inlineStr">
        <is>
          <t>TT-101</t>
        </is>
      </c>
      <c r="C196" t="inlineStr">
        <is>
          <t>Sale</t>
        </is>
      </c>
      <c r="D196" t="n">
        <v>1</v>
      </c>
      <c r="E196" t="inlineStr"/>
    </row>
    <row r="197">
      <c r="A197" s="23" t="n">
        <v>46209</v>
      </c>
      <c r="B197" t="inlineStr">
        <is>
          <t>TT-103</t>
        </is>
      </c>
      <c r="C197" t="inlineStr">
        <is>
          <t>Sale</t>
        </is>
      </c>
      <c r="D197" t="n">
        <v>1</v>
      </c>
      <c r="E197" t="inlineStr"/>
    </row>
    <row r="198">
      <c r="A198" s="23" t="n">
        <v>46209</v>
      </c>
      <c r="B198" t="inlineStr">
        <is>
          <t>TT-104</t>
        </is>
      </c>
      <c r="C198" t="inlineStr">
        <is>
          <t>Sale</t>
        </is>
      </c>
      <c r="D198" t="n">
        <v>3</v>
      </c>
      <c r="E198" t="inlineStr"/>
    </row>
    <row r="199">
      <c r="A199" s="23" t="n">
        <v>46209</v>
      </c>
      <c r="B199" t="inlineStr">
        <is>
          <t>TT-105</t>
        </is>
      </c>
      <c r="C199" t="inlineStr">
        <is>
          <t>Sale</t>
        </is>
      </c>
      <c r="D199" t="n">
        <v>2</v>
      </c>
      <c r="E199" t="inlineStr"/>
    </row>
    <row r="200">
      <c r="A200" s="23" t="n">
        <v>46209</v>
      </c>
      <c r="B200" t="inlineStr">
        <is>
          <t>TT-106</t>
        </is>
      </c>
      <c r="C200" t="inlineStr">
        <is>
          <t>Sale</t>
        </is>
      </c>
      <c r="D200" t="n">
        <v>1</v>
      </c>
      <c r="E200" t="inlineStr"/>
    </row>
    <row r="201">
      <c r="A201" s="23" t="n">
        <v>46209</v>
      </c>
      <c r="B201" t="inlineStr">
        <is>
          <t>TT-108</t>
        </is>
      </c>
      <c r="C201" t="inlineStr">
        <is>
          <t>Sale</t>
        </is>
      </c>
      <c r="D201" t="n">
        <v>1</v>
      </c>
      <c r="E201" t="inlineStr"/>
    </row>
    <row r="202">
      <c r="A202" s="23" t="n">
        <v>46209</v>
      </c>
      <c r="B202" t="inlineStr">
        <is>
          <t>TT-109</t>
        </is>
      </c>
      <c r="C202" t="inlineStr">
        <is>
          <t>Sale</t>
        </is>
      </c>
      <c r="D202" t="n">
        <v>2</v>
      </c>
      <c r="E202" t="inlineStr"/>
    </row>
    <row r="203">
      <c r="A203" s="23" t="n">
        <v>46209</v>
      </c>
      <c r="B203" t="inlineStr">
        <is>
          <t>TT-110</t>
        </is>
      </c>
      <c r="C203" t="inlineStr">
        <is>
          <t>Sale</t>
        </is>
      </c>
      <c r="D203" t="n">
        <v>1</v>
      </c>
      <c r="E203" t="inlineStr"/>
    </row>
    <row r="204">
      <c r="A204" s="23" t="n">
        <v>46209</v>
      </c>
      <c r="B204" t="inlineStr">
        <is>
          <t>WL-103</t>
        </is>
      </c>
      <c r="C204" t="inlineStr">
        <is>
          <t>Sale</t>
        </is>
      </c>
      <c r="D204" t="n">
        <v>1</v>
      </c>
      <c r="E204" t="inlineStr"/>
    </row>
    <row r="205">
      <c r="A205" s="23" t="n">
        <v>46209</v>
      </c>
      <c r="B205" t="inlineStr">
        <is>
          <t>WL-104</t>
        </is>
      </c>
      <c r="C205" t="inlineStr">
        <is>
          <t>Sale</t>
        </is>
      </c>
      <c r="D205" t="n">
        <v>1</v>
      </c>
      <c r="E205" t="inlineStr"/>
    </row>
    <row r="206">
      <c r="A206" s="23" t="n">
        <v>46209</v>
      </c>
      <c r="B206" t="inlineStr">
        <is>
          <t>WL-104</t>
        </is>
      </c>
      <c r="C206" t="inlineStr">
        <is>
          <t>Return</t>
        </is>
      </c>
      <c r="D206" t="n">
        <v>1</v>
      </c>
      <c r="E206" t="inlineStr"/>
    </row>
    <row r="207">
      <c r="A207" s="23" t="n">
        <v>46209</v>
      </c>
      <c r="B207" t="inlineStr">
        <is>
          <t>WL-105</t>
        </is>
      </c>
      <c r="C207" t="inlineStr">
        <is>
          <t>Sale</t>
        </is>
      </c>
      <c r="D207" t="n">
        <v>1</v>
      </c>
      <c r="E207" t="inlineStr"/>
    </row>
    <row r="208">
      <c r="A208" s="23" t="n">
        <v>46209</v>
      </c>
      <c r="B208" t="inlineStr">
        <is>
          <t>WL-106</t>
        </is>
      </c>
      <c r="C208" t="inlineStr">
        <is>
          <t>Sale</t>
        </is>
      </c>
      <c r="D208" t="n">
        <v>1</v>
      </c>
      <c r="E208" t="inlineStr"/>
    </row>
    <row r="209">
      <c r="A209" s="23" t="n">
        <v>46209</v>
      </c>
      <c r="B209" t="inlineStr">
        <is>
          <t>WL-107</t>
        </is>
      </c>
      <c r="C209" t="inlineStr">
        <is>
          <t>Sale</t>
        </is>
      </c>
      <c r="D209" t="n">
        <v>4</v>
      </c>
      <c r="E209" t="inlineStr"/>
    </row>
    <row r="210">
      <c r="A210" s="23" t="n">
        <v>46209</v>
      </c>
      <c r="B210" t="inlineStr">
        <is>
          <t>WL-109</t>
        </is>
      </c>
      <c r="C210" t="inlineStr">
        <is>
          <t>Sale</t>
        </is>
      </c>
      <c r="D210" t="n">
        <v>1</v>
      </c>
      <c r="E210" t="inlineStr"/>
    </row>
    <row r="211">
      <c r="A211" s="23" t="n">
        <v>46210</v>
      </c>
      <c r="B211" t="inlineStr">
        <is>
          <t>AC-101</t>
        </is>
      </c>
      <c r="C211" t="inlineStr">
        <is>
          <t>Sale</t>
        </is>
      </c>
      <c r="D211" t="n">
        <v>2</v>
      </c>
      <c r="E211" t="inlineStr"/>
    </row>
    <row r="212">
      <c r="A212" s="23" t="n">
        <v>46210</v>
      </c>
      <c r="B212" t="inlineStr">
        <is>
          <t>AC-103</t>
        </is>
      </c>
      <c r="C212" t="inlineStr">
        <is>
          <t>Sale</t>
        </is>
      </c>
      <c r="D212" t="n">
        <v>1</v>
      </c>
      <c r="E212" t="inlineStr"/>
    </row>
    <row r="213">
      <c r="A213" s="23" t="n">
        <v>46210</v>
      </c>
      <c r="B213" t="inlineStr">
        <is>
          <t>AC-104</t>
        </is>
      </c>
      <c r="C213" t="inlineStr">
        <is>
          <t>Sale</t>
        </is>
      </c>
      <c r="D213" t="n">
        <v>2</v>
      </c>
      <c r="E213" t="inlineStr"/>
    </row>
    <row r="214">
      <c r="A214" s="23" t="n">
        <v>46210</v>
      </c>
      <c r="B214" t="inlineStr">
        <is>
          <t>AC-105</t>
        </is>
      </c>
      <c r="C214" t="inlineStr">
        <is>
          <t>Sale</t>
        </is>
      </c>
      <c r="D214" t="n">
        <v>1</v>
      </c>
      <c r="E214" t="inlineStr"/>
    </row>
    <row r="215">
      <c r="A215" s="23" t="n">
        <v>46210</v>
      </c>
      <c r="B215" t="inlineStr">
        <is>
          <t>AC-106</t>
        </is>
      </c>
      <c r="C215" t="inlineStr">
        <is>
          <t>Sale</t>
        </is>
      </c>
      <c r="D215" t="n">
        <v>3</v>
      </c>
      <c r="E215" t="inlineStr"/>
    </row>
    <row r="216">
      <c r="A216" s="23" t="n">
        <v>46210</v>
      </c>
      <c r="B216" t="inlineStr">
        <is>
          <t>AC-107</t>
        </is>
      </c>
      <c r="C216" t="inlineStr">
        <is>
          <t>Sale</t>
        </is>
      </c>
      <c r="D216" t="n">
        <v>1</v>
      </c>
      <c r="E216" t="inlineStr"/>
    </row>
    <row r="217">
      <c r="A217" s="23" t="n">
        <v>46210</v>
      </c>
      <c r="B217" t="inlineStr">
        <is>
          <t>AC-108</t>
        </is>
      </c>
      <c r="C217" t="inlineStr">
        <is>
          <t>Sale</t>
        </is>
      </c>
      <c r="D217" t="n">
        <v>2</v>
      </c>
      <c r="E217" t="inlineStr"/>
    </row>
    <row r="218">
      <c r="A218" s="23" t="n">
        <v>46210</v>
      </c>
      <c r="B218" t="inlineStr">
        <is>
          <t>BR-102</t>
        </is>
      </c>
      <c r="C218" t="inlineStr">
        <is>
          <t>Sale</t>
        </is>
      </c>
      <c r="D218" t="n">
        <v>1</v>
      </c>
      <c r="E218" t="inlineStr"/>
    </row>
    <row r="219">
      <c r="A219" s="23" t="n">
        <v>46210</v>
      </c>
      <c r="B219" t="inlineStr">
        <is>
          <t>BR-103</t>
        </is>
      </c>
      <c r="C219" t="inlineStr">
        <is>
          <t>Sale</t>
        </is>
      </c>
      <c r="D219" t="n">
        <v>1</v>
      </c>
      <c r="E219" t="inlineStr"/>
    </row>
    <row r="220">
      <c r="A220" s="23" t="n">
        <v>46210</v>
      </c>
      <c r="B220" t="inlineStr">
        <is>
          <t>BR-109</t>
        </is>
      </c>
      <c r="C220" t="inlineStr">
        <is>
          <t>Sale</t>
        </is>
      </c>
      <c r="D220" t="n">
        <v>5</v>
      </c>
      <c r="E220" t="inlineStr"/>
    </row>
    <row r="221">
      <c r="A221" s="23" t="n">
        <v>46210</v>
      </c>
      <c r="B221" t="inlineStr">
        <is>
          <t>BR-110</t>
        </is>
      </c>
      <c r="C221" t="inlineStr">
        <is>
          <t>Sale</t>
        </is>
      </c>
      <c r="D221" t="n">
        <v>1</v>
      </c>
      <c r="E221" t="inlineStr"/>
    </row>
    <row r="222">
      <c r="A222" s="23" t="n">
        <v>46210</v>
      </c>
      <c r="B222" t="inlineStr">
        <is>
          <t>CB-102</t>
        </is>
      </c>
      <c r="C222" t="inlineStr">
        <is>
          <t>Sale</t>
        </is>
      </c>
      <c r="D222" t="n">
        <v>2</v>
      </c>
      <c r="E222" t="inlineStr"/>
    </row>
    <row r="223">
      <c r="A223" s="23" t="n">
        <v>46210</v>
      </c>
      <c r="B223" t="inlineStr">
        <is>
          <t>CB-106</t>
        </is>
      </c>
      <c r="C223" t="inlineStr">
        <is>
          <t>Sale</t>
        </is>
      </c>
      <c r="D223" t="n">
        <v>3</v>
      </c>
      <c r="E223" t="inlineStr"/>
    </row>
    <row r="224">
      <c r="A224" s="23" t="n">
        <v>46210</v>
      </c>
      <c r="B224" t="inlineStr">
        <is>
          <t>CB-108</t>
        </is>
      </c>
      <c r="C224" t="inlineStr">
        <is>
          <t>Sale</t>
        </is>
      </c>
      <c r="D224" t="n">
        <v>2</v>
      </c>
      <c r="E224" t="inlineStr"/>
    </row>
    <row r="225">
      <c r="A225" s="23" t="n">
        <v>46210</v>
      </c>
      <c r="B225" t="inlineStr">
        <is>
          <t>CB-110</t>
        </is>
      </c>
      <c r="C225" t="inlineStr">
        <is>
          <t>Sale</t>
        </is>
      </c>
      <c r="D225" t="n">
        <v>2</v>
      </c>
      <c r="E225" t="inlineStr"/>
    </row>
    <row r="226">
      <c r="A226" s="23" t="n">
        <v>46210</v>
      </c>
      <c r="B226" t="inlineStr">
        <is>
          <t>DT-104</t>
        </is>
      </c>
      <c r="C226" t="inlineStr">
        <is>
          <t>Sale</t>
        </is>
      </c>
      <c r="D226" t="n">
        <v>5</v>
      </c>
      <c r="E226" t="inlineStr"/>
    </row>
    <row r="227">
      <c r="A227" s="23" t="n">
        <v>46210</v>
      </c>
      <c r="B227" t="inlineStr">
        <is>
          <t>DT-105</t>
        </is>
      </c>
      <c r="C227" t="inlineStr">
        <is>
          <t>Sale</t>
        </is>
      </c>
      <c r="D227" t="n">
        <v>1</v>
      </c>
      <c r="E227" t="inlineStr"/>
    </row>
    <row r="228">
      <c r="A228" s="23" t="n">
        <v>46210</v>
      </c>
      <c r="B228" t="inlineStr">
        <is>
          <t>DT-107</t>
        </is>
      </c>
      <c r="C228" t="inlineStr">
        <is>
          <t>Sale</t>
        </is>
      </c>
      <c r="D228" t="n">
        <v>2</v>
      </c>
      <c r="E228" t="inlineStr"/>
    </row>
    <row r="229">
      <c r="A229" s="23" t="n">
        <v>46210</v>
      </c>
      <c r="B229" t="inlineStr">
        <is>
          <t>DT-108</t>
        </is>
      </c>
      <c r="C229" t="inlineStr">
        <is>
          <t>Sale</t>
        </is>
      </c>
      <c r="D229" t="n">
        <v>1</v>
      </c>
      <c r="E229" t="inlineStr"/>
    </row>
    <row r="230">
      <c r="A230" s="23" t="n">
        <v>46210</v>
      </c>
      <c r="B230" t="inlineStr">
        <is>
          <t>TT-101</t>
        </is>
      </c>
      <c r="C230" t="inlineStr">
        <is>
          <t>Sale</t>
        </is>
      </c>
      <c r="D230" t="n">
        <v>4</v>
      </c>
      <c r="E230" t="inlineStr"/>
    </row>
    <row r="231">
      <c r="A231" s="23" t="n">
        <v>46210</v>
      </c>
      <c r="B231" t="inlineStr">
        <is>
          <t>TT-104</t>
        </is>
      </c>
      <c r="C231" t="inlineStr">
        <is>
          <t>Sale</t>
        </is>
      </c>
      <c r="D231" t="n">
        <v>2</v>
      </c>
      <c r="E231" t="inlineStr"/>
    </row>
    <row r="232">
      <c r="A232" s="23" t="n">
        <v>46210</v>
      </c>
      <c r="B232" t="inlineStr">
        <is>
          <t>TT-105</t>
        </is>
      </c>
      <c r="C232" t="inlineStr">
        <is>
          <t>Sale</t>
        </is>
      </c>
      <c r="D232" t="n">
        <v>4</v>
      </c>
      <c r="E232" t="inlineStr"/>
    </row>
    <row r="233">
      <c r="A233" s="23" t="n">
        <v>46210</v>
      </c>
      <c r="B233" t="inlineStr">
        <is>
          <t>TT-106</t>
        </is>
      </c>
      <c r="C233" t="inlineStr">
        <is>
          <t>Sale</t>
        </is>
      </c>
      <c r="D233" t="n">
        <v>2</v>
      </c>
      <c r="E233" t="inlineStr"/>
    </row>
    <row r="234">
      <c r="A234" s="23" t="n">
        <v>46210</v>
      </c>
      <c r="B234" t="inlineStr">
        <is>
          <t>TT-107</t>
        </is>
      </c>
      <c r="C234" t="inlineStr">
        <is>
          <t>Sale</t>
        </is>
      </c>
      <c r="D234" t="n">
        <v>1</v>
      </c>
      <c r="E234" t="inlineStr"/>
    </row>
    <row r="235">
      <c r="A235" s="23" t="n">
        <v>46210</v>
      </c>
      <c r="B235" t="inlineStr">
        <is>
          <t>TT-108</t>
        </is>
      </c>
      <c r="C235" t="inlineStr">
        <is>
          <t>Sale</t>
        </is>
      </c>
      <c r="D235" t="n">
        <v>1</v>
      </c>
      <c r="E235" t="inlineStr"/>
    </row>
    <row r="236">
      <c r="A236" s="23" t="n">
        <v>46210</v>
      </c>
      <c r="B236" t="inlineStr">
        <is>
          <t>TT-109</t>
        </is>
      </c>
      <c r="C236" t="inlineStr">
        <is>
          <t>Sale</t>
        </is>
      </c>
      <c r="D236" t="n">
        <v>5</v>
      </c>
      <c r="E236" t="inlineStr"/>
    </row>
    <row r="237">
      <c r="A237" s="23" t="n">
        <v>46210</v>
      </c>
      <c r="B237" t="inlineStr">
        <is>
          <t>TT-110</t>
        </is>
      </c>
      <c r="C237" t="inlineStr">
        <is>
          <t>Sale</t>
        </is>
      </c>
      <c r="D237" t="n">
        <v>1</v>
      </c>
      <c r="E237" t="inlineStr"/>
    </row>
    <row r="238">
      <c r="A238" s="23" t="n">
        <v>46210</v>
      </c>
      <c r="B238" t="inlineStr">
        <is>
          <t>WL-101</t>
        </is>
      </c>
      <c r="C238" t="inlineStr">
        <is>
          <t>Sale</t>
        </is>
      </c>
      <c r="D238" t="n">
        <v>1</v>
      </c>
      <c r="E238" t="inlineStr"/>
    </row>
    <row r="239">
      <c r="A239" s="23" t="n">
        <v>46210</v>
      </c>
      <c r="B239" t="inlineStr">
        <is>
          <t>WL-103</t>
        </is>
      </c>
      <c r="C239" t="inlineStr">
        <is>
          <t>Sale</t>
        </is>
      </c>
      <c r="D239" t="n">
        <v>3</v>
      </c>
      <c r="E239" t="inlineStr"/>
    </row>
    <row r="240">
      <c r="A240" s="23" t="n">
        <v>46210</v>
      </c>
      <c r="B240" t="inlineStr">
        <is>
          <t>WL-105</t>
        </is>
      </c>
      <c r="C240" t="inlineStr">
        <is>
          <t>Sale</t>
        </is>
      </c>
      <c r="D240" t="n">
        <v>1</v>
      </c>
      <c r="E240" t="inlineStr"/>
    </row>
    <row r="241">
      <c r="A241" s="23" t="n">
        <v>46210</v>
      </c>
      <c r="B241" t="inlineStr">
        <is>
          <t>WL-106</t>
        </is>
      </c>
      <c r="C241" t="inlineStr">
        <is>
          <t>Sale</t>
        </is>
      </c>
      <c r="D241" t="n">
        <v>1</v>
      </c>
      <c r="E241" t="inlineStr"/>
    </row>
    <row r="242">
      <c r="A242" s="23" t="n">
        <v>46210</v>
      </c>
      <c r="B242" t="inlineStr">
        <is>
          <t>WL-107</t>
        </is>
      </c>
      <c r="C242" t="inlineStr">
        <is>
          <t>Sale</t>
        </is>
      </c>
      <c r="D242" t="n">
        <v>1</v>
      </c>
      <c r="E242" t="inlineStr"/>
    </row>
    <row r="243">
      <c r="A243" s="23" t="n">
        <v>46210</v>
      </c>
      <c r="B243" t="inlineStr">
        <is>
          <t>WL-108</t>
        </is>
      </c>
      <c r="C243" t="inlineStr">
        <is>
          <t>Sale</t>
        </is>
      </c>
      <c r="D243" t="n">
        <v>2</v>
      </c>
      <c r="E243" t="inlineStr"/>
    </row>
    <row r="244">
      <c r="A244" s="23" t="n">
        <v>46210</v>
      </c>
      <c r="B244" t="inlineStr">
        <is>
          <t>WL-110</t>
        </is>
      </c>
      <c r="C244" t="inlineStr">
        <is>
          <t>Sale</t>
        </is>
      </c>
      <c r="D244" t="n">
        <v>1</v>
      </c>
      <c r="E244" t="inlineStr"/>
    </row>
    <row r="245">
      <c r="A245" s="23" t="n">
        <v>46211</v>
      </c>
      <c r="B245" t="inlineStr">
        <is>
          <t>AC-101</t>
        </is>
      </c>
      <c r="C245" t="inlineStr">
        <is>
          <t>Sale</t>
        </is>
      </c>
      <c r="D245" t="n">
        <v>1</v>
      </c>
      <c r="E245" t="inlineStr"/>
    </row>
    <row r="246">
      <c r="A246" s="23" t="n">
        <v>46211</v>
      </c>
      <c r="B246" t="inlineStr">
        <is>
          <t>AC-102</t>
        </is>
      </c>
      <c r="C246" t="inlineStr">
        <is>
          <t>Sale</t>
        </is>
      </c>
      <c r="D246" t="n">
        <v>2</v>
      </c>
      <c r="E246" t="inlineStr"/>
    </row>
    <row r="247">
      <c r="A247" s="23" t="n">
        <v>46211</v>
      </c>
      <c r="B247" t="inlineStr">
        <is>
          <t>AC-103</t>
        </is>
      </c>
      <c r="C247" t="inlineStr">
        <is>
          <t>Sale</t>
        </is>
      </c>
      <c r="D247" t="n">
        <v>1</v>
      </c>
      <c r="E247" t="inlineStr"/>
    </row>
    <row r="248">
      <c r="A248" s="23" t="n">
        <v>46211</v>
      </c>
      <c r="B248" t="inlineStr">
        <is>
          <t>AC-106</t>
        </is>
      </c>
      <c r="C248" t="inlineStr">
        <is>
          <t>Sale</t>
        </is>
      </c>
      <c r="D248" t="n">
        <v>2</v>
      </c>
      <c r="E248" t="inlineStr"/>
    </row>
    <row r="249">
      <c r="A249" s="23" t="n">
        <v>46211</v>
      </c>
      <c r="B249" t="inlineStr">
        <is>
          <t>AC-109</t>
        </is>
      </c>
      <c r="C249" t="inlineStr">
        <is>
          <t>Sale</t>
        </is>
      </c>
      <c r="D249" t="n">
        <v>2</v>
      </c>
      <c r="E249" t="inlineStr"/>
    </row>
    <row r="250">
      <c r="A250" s="23" t="n">
        <v>46211</v>
      </c>
      <c r="B250" t="inlineStr">
        <is>
          <t>BR-101</t>
        </is>
      </c>
      <c r="C250" t="inlineStr">
        <is>
          <t>Sale</t>
        </is>
      </c>
      <c r="D250" t="n">
        <v>2</v>
      </c>
      <c r="E250" t="inlineStr"/>
    </row>
    <row r="251">
      <c r="A251" s="23" t="n">
        <v>46211</v>
      </c>
      <c r="B251" t="inlineStr">
        <is>
          <t>BR-104</t>
        </is>
      </c>
      <c r="C251" t="inlineStr">
        <is>
          <t>Sale</t>
        </is>
      </c>
      <c r="D251" t="n">
        <v>1</v>
      </c>
      <c r="E251" t="inlineStr"/>
    </row>
    <row r="252">
      <c r="A252" s="23" t="n">
        <v>46211</v>
      </c>
      <c r="B252" t="inlineStr">
        <is>
          <t>BR-106</t>
        </is>
      </c>
      <c r="C252" t="inlineStr">
        <is>
          <t>Sale</t>
        </is>
      </c>
      <c r="D252" t="n">
        <v>1</v>
      </c>
      <c r="E252" t="inlineStr"/>
    </row>
    <row r="253">
      <c r="A253" s="23" t="n">
        <v>46211</v>
      </c>
      <c r="B253" t="inlineStr">
        <is>
          <t>BR-109</t>
        </is>
      </c>
      <c r="C253" t="inlineStr">
        <is>
          <t>Sale</t>
        </is>
      </c>
      <c r="D253" t="n">
        <v>2</v>
      </c>
      <c r="E253" t="inlineStr"/>
    </row>
    <row r="254">
      <c r="A254" s="23" t="n">
        <v>46211</v>
      </c>
      <c r="B254" t="inlineStr">
        <is>
          <t>CB-106</t>
        </is>
      </c>
      <c r="C254" t="inlineStr">
        <is>
          <t>Sale</t>
        </is>
      </c>
      <c r="D254" t="n">
        <v>5</v>
      </c>
      <c r="E254" t="inlineStr"/>
    </row>
    <row r="255">
      <c r="A255" s="23" t="n">
        <v>46211</v>
      </c>
      <c r="B255" t="inlineStr">
        <is>
          <t>CB-108</t>
        </is>
      </c>
      <c r="C255" t="inlineStr">
        <is>
          <t>Sale</t>
        </is>
      </c>
      <c r="D255" t="n">
        <v>2</v>
      </c>
      <c r="E255" t="inlineStr"/>
    </row>
    <row r="256">
      <c r="A256" s="23" t="n">
        <v>46211</v>
      </c>
      <c r="B256" t="inlineStr">
        <is>
          <t>CB-109</t>
        </is>
      </c>
      <c r="C256" t="inlineStr">
        <is>
          <t>Sale</t>
        </is>
      </c>
      <c r="D256" t="n">
        <v>1</v>
      </c>
      <c r="E256" t="inlineStr"/>
    </row>
    <row r="257">
      <c r="A257" s="23" t="n">
        <v>46211</v>
      </c>
      <c r="B257" t="inlineStr">
        <is>
          <t>CB-110</t>
        </is>
      </c>
      <c r="C257" t="inlineStr">
        <is>
          <t>Sale</t>
        </is>
      </c>
      <c r="D257" t="n">
        <v>1</v>
      </c>
      <c r="E257" t="inlineStr"/>
    </row>
    <row r="258">
      <c r="A258" s="23" t="n">
        <v>46211</v>
      </c>
      <c r="B258" t="inlineStr">
        <is>
          <t>DT-101</t>
        </is>
      </c>
      <c r="C258" t="inlineStr">
        <is>
          <t>Sale</t>
        </is>
      </c>
      <c r="D258" t="n">
        <v>1</v>
      </c>
      <c r="E258" t="inlineStr"/>
    </row>
    <row r="259">
      <c r="A259" s="23" t="n">
        <v>46211</v>
      </c>
      <c r="B259" t="inlineStr">
        <is>
          <t>DT-103</t>
        </is>
      </c>
      <c r="C259" t="inlineStr">
        <is>
          <t>Sale</t>
        </is>
      </c>
      <c r="D259" t="n">
        <v>1</v>
      </c>
      <c r="E259" t="inlineStr"/>
    </row>
    <row r="260">
      <c r="A260" s="23" t="n">
        <v>46211</v>
      </c>
      <c r="B260" t="inlineStr">
        <is>
          <t>DT-104</t>
        </is>
      </c>
      <c r="C260" t="inlineStr">
        <is>
          <t>Sale</t>
        </is>
      </c>
      <c r="D260" t="n">
        <v>2</v>
      </c>
      <c r="E260" t="inlineStr"/>
    </row>
    <row r="261">
      <c r="A261" s="23" t="n">
        <v>46211</v>
      </c>
      <c r="B261" t="inlineStr">
        <is>
          <t>DT-106</t>
        </is>
      </c>
      <c r="C261" t="inlineStr">
        <is>
          <t>Sale</t>
        </is>
      </c>
      <c r="D261" t="n">
        <v>2</v>
      </c>
      <c r="E261" t="inlineStr"/>
    </row>
    <row r="262">
      <c r="A262" s="23" t="n">
        <v>46211</v>
      </c>
      <c r="B262" t="inlineStr">
        <is>
          <t>DT-106</t>
        </is>
      </c>
      <c r="C262" t="inlineStr">
        <is>
          <t>Return</t>
        </is>
      </c>
      <c r="D262" t="n">
        <v>1</v>
      </c>
      <c r="E262" t="inlineStr"/>
    </row>
    <row r="263">
      <c r="A263" s="23" t="n">
        <v>46211</v>
      </c>
      <c r="B263" t="inlineStr">
        <is>
          <t>DT-107</t>
        </is>
      </c>
      <c r="C263" t="inlineStr">
        <is>
          <t>Sale</t>
        </is>
      </c>
      <c r="D263" t="n">
        <v>1</v>
      </c>
      <c r="E263" t="inlineStr"/>
    </row>
    <row r="264">
      <c r="A264" s="23" t="n">
        <v>46211</v>
      </c>
      <c r="B264" t="inlineStr">
        <is>
          <t>DT-108</t>
        </is>
      </c>
      <c r="C264" t="inlineStr">
        <is>
          <t>Sale</t>
        </is>
      </c>
      <c r="D264" t="n">
        <v>4</v>
      </c>
      <c r="E264" t="inlineStr"/>
    </row>
    <row r="265">
      <c r="A265" s="23" t="n">
        <v>46211</v>
      </c>
      <c r="B265" t="inlineStr">
        <is>
          <t>TT-101</t>
        </is>
      </c>
      <c r="C265" t="inlineStr">
        <is>
          <t>Sale</t>
        </is>
      </c>
      <c r="D265" t="n">
        <v>2</v>
      </c>
      <c r="E265" t="inlineStr"/>
    </row>
    <row r="266">
      <c r="A266" s="23" t="n">
        <v>46211</v>
      </c>
      <c r="B266" t="inlineStr">
        <is>
          <t>TT-105</t>
        </is>
      </c>
      <c r="C266" t="inlineStr">
        <is>
          <t>Sale</t>
        </is>
      </c>
      <c r="D266" t="n">
        <v>1</v>
      </c>
      <c r="E266" t="inlineStr"/>
    </row>
    <row r="267">
      <c r="A267" s="23" t="n">
        <v>46211</v>
      </c>
      <c r="B267" t="inlineStr">
        <is>
          <t>TT-106</t>
        </is>
      </c>
      <c r="C267" t="inlineStr">
        <is>
          <t>Sale</t>
        </is>
      </c>
      <c r="D267" t="n">
        <v>2</v>
      </c>
      <c r="E267" t="inlineStr"/>
    </row>
    <row r="268">
      <c r="A268" s="23" t="n">
        <v>46211</v>
      </c>
      <c r="B268" t="inlineStr">
        <is>
          <t>TT-109</t>
        </is>
      </c>
      <c r="C268" t="inlineStr">
        <is>
          <t>Sale</t>
        </is>
      </c>
      <c r="D268" t="n">
        <v>3</v>
      </c>
      <c r="E268" t="inlineStr"/>
    </row>
    <row r="269">
      <c r="A269" s="23" t="n">
        <v>46211</v>
      </c>
      <c r="B269" t="inlineStr">
        <is>
          <t>TT-109</t>
        </is>
      </c>
      <c r="C269" t="inlineStr">
        <is>
          <t>Return</t>
        </is>
      </c>
      <c r="D269" t="n">
        <v>1</v>
      </c>
      <c r="E269" t="inlineStr"/>
    </row>
    <row r="270">
      <c r="A270" s="23" t="n">
        <v>46211</v>
      </c>
      <c r="B270" t="inlineStr">
        <is>
          <t>TT-110</t>
        </is>
      </c>
      <c r="C270" t="inlineStr">
        <is>
          <t>Sale</t>
        </is>
      </c>
      <c r="D270" t="n">
        <v>1</v>
      </c>
      <c r="E270" t="inlineStr"/>
    </row>
    <row r="271">
      <c r="A271" s="23" t="n">
        <v>46211</v>
      </c>
      <c r="B271" t="inlineStr">
        <is>
          <t>WL-105</t>
        </is>
      </c>
      <c r="C271" t="inlineStr">
        <is>
          <t>Sale</t>
        </is>
      </c>
      <c r="D271" t="n">
        <v>3</v>
      </c>
      <c r="E271" t="inlineStr"/>
    </row>
    <row r="272">
      <c r="A272" s="23" t="n">
        <v>46211</v>
      </c>
      <c r="B272" t="inlineStr">
        <is>
          <t>WL-106</t>
        </is>
      </c>
      <c r="C272" t="inlineStr">
        <is>
          <t>Sale</t>
        </is>
      </c>
      <c r="D272" t="n">
        <v>1</v>
      </c>
      <c r="E272" t="inlineStr"/>
    </row>
    <row r="273">
      <c r="A273" s="23" t="n">
        <v>46211</v>
      </c>
      <c r="B273" t="inlineStr">
        <is>
          <t>WL-108</t>
        </is>
      </c>
      <c r="C273" t="inlineStr">
        <is>
          <t>Sale</t>
        </is>
      </c>
      <c r="D273" t="n">
        <v>2</v>
      </c>
      <c r="E273" t="inlineStr"/>
    </row>
    <row r="274">
      <c r="A274" s="23" t="n">
        <v>46211</v>
      </c>
      <c r="B274" t="inlineStr">
        <is>
          <t>WL-109</t>
        </is>
      </c>
      <c r="C274" t="inlineStr">
        <is>
          <t>Sale</t>
        </is>
      </c>
      <c r="D274" t="n">
        <v>1</v>
      </c>
      <c r="E274" t="inlineStr"/>
    </row>
    <row r="275">
      <c r="A275" s="23" t="n">
        <v>46212</v>
      </c>
      <c r="B275" t="inlineStr">
        <is>
          <t>AC-101</t>
        </is>
      </c>
      <c r="C275" t="inlineStr">
        <is>
          <t>Sale</t>
        </is>
      </c>
      <c r="D275" t="n">
        <v>3</v>
      </c>
      <c r="E275" t="inlineStr"/>
    </row>
    <row r="276">
      <c r="A276" s="23" t="n">
        <v>46212</v>
      </c>
      <c r="B276" t="inlineStr">
        <is>
          <t>AC-103</t>
        </is>
      </c>
      <c r="C276" t="inlineStr">
        <is>
          <t>Sale</t>
        </is>
      </c>
      <c r="D276" t="n">
        <v>2</v>
      </c>
      <c r="E276" t="inlineStr"/>
    </row>
    <row r="277">
      <c r="A277" s="23" t="n">
        <v>46212</v>
      </c>
      <c r="B277" t="inlineStr">
        <is>
          <t>AC-104</t>
        </is>
      </c>
      <c r="C277" t="inlineStr">
        <is>
          <t>Sale</t>
        </is>
      </c>
      <c r="D277" t="n">
        <v>1</v>
      </c>
      <c r="E277" t="inlineStr"/>
    </row>
    <row r="278">
      <c r="A278" s="23" t="n">
        <v>46212</v>
      </c>
      <c r="B278" t="inlineStr">
        <is>
          <t>AC-105</t>
        </is>
      </c>
      <c r="C278" t="inlineStr">
        <is>
          <t>Sale</t>
        </is>
      </c>
      <c r="D278" t="n">
        <v>1</v>
      </c>
      <c r="E278" t="inlineStr"/>
    </row>
    <row r="279">
      <c r="A279" s="23" t="n">
        <v>46212</v>
      </c>
      <c r="B279" t="inlineStr">
        <is>
          <t>AC-106</t>
        </is>
      </c>
      <c r="C279" t="inlineStr">
        <is>
          <t>Sale</t>
        </is>
      </c>
      <c r="D279" t="n">
        <v>1</v>
      </c>
      <c r="E279" t="inlineStr"/>
    </row>
    <row r="280">
      <c r="A280" s="23" t="n">
        <v>46212</v>
      </c>
      <c r="B280" t="inlineStr">
        <is>
          <t>AC-107</t>
        </is>
      </c>
      <c r="C280" t="inlineStr">
        <is>
          <t>Sale</t>
        </is>
      </c>
      <c r="D280" t="n">
        <v>1</v>
      </c>
      <c r="E280" t="inlineStr"/>
    </row>
    <row r="281">
      <c r="A281" s="23" t="n">
        <v>46212</v>
      </c>
      <c r="B281" t="inlineStr">
        <is>
          <t>AC-109</t>
        </is>
      </c>
      <c r="C281" t="inlineStr">
        <is>
          <t>Sale</t>
        </is>
      </c>
      <c r="D281" t="n">
        <v>1</v>
      </c>
      <c r="E281" t="inlineStr"/>
    </row>
    <row r="282">
      <c r="A282" s="23" t="n">
        <v>46212</v>
      </c>
      <c r="B282" t="inlineStr">
        <is>
          <t>BR-101</t>
        </is>
      </c>
      <c r="C282" t="inlineStr">
        <is>
          <t>Sale</t>
        </is>
      </c>
      <c r="D282" t="n">
        <v>2</v>
      </c>
      <c r="E282" t="inlineStr"/>
    </row>
    <row r="283">
      <c r="A283" s="23" t="n">
        <v>46212</v>
      </c>
      <c r="B283" t="inlineStr">
        <is>
          <t>BR-103</t>
        </is>
      </c>
      <c r="C283" t="inlineStr">
        <is>
          <t>Sale</t>
        </is>
      </c>
      <c r="D283" t="n">
        <v>2</v>
      </c>
      <c r="E283" t="inlineStr"/>
    </row>
    <row r="284">
      <c r="A284" s="23" t="n">
        <v>46212</v>
      </c>
      <c r="B284" t="inlineStr">
        <is>
          <t>BR-106</t>
        </is>
      </c>
      <c r="C284" t="inlineStr">
        <is>
          <t>Sale</t>
        </is>
      </c>
      <c r="D284" t="n">
        <v>1</v>
      </c>
      <c r="E284" t="inlineStr"/>
    </row>
    <row r="285">
      <c r="A285" s="23" t="n">
        <v>46212</v>
      </c>
      <c r="B285" t="inlineStr">
        <is>
          <t>BR-110</t>
        </is>
      </c>
      <c r="C285" t="inlineStr">
        <is>
          <t>Sale</t>
        </is>
      </c>
      <c r="D285" t="n">
        <v>1</v>
      </c>
      <c r="E285" t="inlineStr"/>
    </row>
    <row r="286">
      <c r="A286" s="23" t="n">
        <v>46212</v>
      </c>
      <c r="B286" t="inlineStr">
        <is>
          <t>CB-101</t>
        </is>
      </c>
      <c r="C286" t="inlineStr">
        <is>
          <t>Sale</t>
        </is>
      </c>
      <c r="D286" t="n">
        <v>1</v>
      </c>
      <c r="E286" t="inlineStr"/>
    </row>
    <row r="287">
      <c r="A287" s="23" t="n">
        <v>46212</v>
      </c>
      <c r="B287" t="inlineStr">
        <is>
          <t>CB-102</t>
        </is>
      </c>
      <c r="C287" t="inlineStr">
        <is>
          <t>Sale</t>
        </is>
      </c>
      <c r="D287" t="n">
        <v>1</v>
      </c>
      <c r="E287" t="inlineStr"/>
    </row>
    <row r="288">
      <c r="A288" s="23" t="n">
        <v>46212</v>
      </c>
      <c r="B288" t="inlineStr">
        <is>
          <t>CB-104</t>
        </is>
      </c>
      <c r="C288" t="inlineStr">
        <is>
          <t>Sale</t>
        </is>
      </c>
      <c r="D288" t="n">
        <v>1</v>
      </c>
      <c r="E288" t="inlineStr"/>
    </row>
    <row r="289">
      <c r="A289" s="23" t="n">
        <v>46212</v>
      </c>
      <c r="B289" t="inlineStr">
        <is>
          <t>CB-106</t>
        </is>
      </c>
      <c r="C289" t="inlineStr">
        <is>
          <t>Sale</t>
        </is>
      </c>
      <c r="D289" t="n">
        <v>1</v>
      </c>
      <c r="E289" t="inlineStr"/>
    </row>
    <row r="290">
      <c r="A290" s="23" t="n">
        <v>46212</v>
      </c>
      <c r="B290" t="inlineStr">
        <is>
          <t>CB-108</t>
        </is>
      </c>
      <c r="C290" t="inlineStr">
        <is>
          <t>Sale</t>
        </is>
      </c>
      <c r="D290" t="n">
        <v>2</v>
      </c>
      <c r="E290" t="inlineStr"/>
    </row>
    <row r="291">
      <c r="A291" s="23" t="n">
        <v>46212</v>
      </c>
      <c r="B291" t="inlineStr">
        <is>
          <t>CB-110</t>
        </is>
      </c>
      <c r="C291" t="inlineStr">
        <is>
          <t>Sale</t>
        </is>
      </c>
      <c r="D291" t="n">
        <v>2</v>
      </c>
      <c r="E291" t="inlineStr"/>
    </row>
    <row r="292">
      <c r="A292" s="23" t="n">
        <v>46212</v>
      </c>
      <c r="B292" t="inlineStr">
        <is>
          <t>DT-101</t>
        </is>
      </c>
      <c r="C292" t="inlineStr">
        <is>
          <t>Sale</t>
        </is>
      </c>
      <c r="D292" t="n">
        <v>1</v>
      </c>
      <c r="E292" t="inlineStr"/>
    </row>
    <row r="293">
      <c r="A293" s="23" t="n">
        <v>46212</v>
      </c>
      <c r="B293" t="inlineStr">
        <is>
          <t>DT-104</t>
        </is>
      </c>
      <c r="C293" t="inlineStr">
        <is>
          <t>Sale</t>
        </is>
      </c>
      <c r="D293" t="n">
        <v>1</v>
      </c>
      <c r="E293" t="inlineStr"/>
    </row>
    <row r="294">
      <c r="A294" s="23" t="n">
        <v>46212</v>
      </c>
      <c r="B294" t="inlineStr">
        <is>
          <t>DT-105</t>
        </is>
      </c>
      <c r="C294" t="inlineStr">
        <is>
          <t>Sale</t>
        </is>
      </c>
      <c r="D294" t="n">
        <v>2</v>
      </c>
      <c r="E294" t="inlineStr"/>
    </row>
    <row r="295">
      <c r="A295" s="23" t="n">
        <v>46212</v>
      </c>
      <c r="B295" t="inlineStr">
        <is>
          <t>DT-107</t>
        </is>
      </c>
      <c r="C295" t="inlineStr">
        <is>
          <t>Sale</t>
        </is>
      </c>
      <c r="D295" t="n">
        <v>1</v>
      </c>
      <c r="E295" t="inlineStr"/>
    </row>
    <row r="296">
      <c r="A296" s="23" t="n">
        <v>46212</v>
      </c>
      <c r="B296" t="inlineStr">
        <is>
          <t>DT-108</t>
        </is>
      </c>
      <c r="C296" t="inlineStr">
        <is>
          <t>Sale</t>
        </is>
      </c>
      <c r="D296" t="n">
        <v>1</v>
      </c>
      <c r="E296" t="inlineStr"/>
    </row>
    <row r="297">
      <c r="A297" s="23" t="n">
        <v>46212</v>
      </c>
      <c r="B297" t="inlineStr">
        <is>
          <t>TT-101</t>
        </is>
      </c>
      <c r="C297" t="inlineStr">
        <is>
          <t>Sale</t>
        </is>
      </c>
      <c r="D297" t="n">
        <v>3</v>
      </c>
      <c r="E297" t="inlineStr"/>
    </row>
    <row r="298">
      <c r="A298" s="23" t="n">
        <v>46212</v>
      </c>
      <c r="B298" t="inlineStr">
        <is>
          <t>TT-104</t>
        </is>
      </c>
      <c r="C298" t="inlineStr">
        <is>
          <t>Sale</t>
        </is>
      </c>
      <c r="D298" t="n">
        <v>2</v>
      </c>
      <c r="E298" t="inlineStr"/>
    </row>
    <row r="299">
      <c r="A299" s="23" t="n">
        <v>46212</v>
      </c>
      <c r="B299" t="inlineStr">
        <is>
          <t>TT-105</t>
        </is>
      </c>
      <c r="C299" t="inlineStr">
        <is>
          <t>Sale</t>
        </is>
      </c>
      <c r="D299" t="n">
        <v>1</v>
      </c>
      <c r="E299" t="inlineStr"/>
    </row>
    <row r="300">
      <c r="A300" s="23" t="n">
        <v>46212</v>
      </c>
      <c r="B300" t="inlineStr">
        <is>
          <t>TT-106</t>
        </is>
      </c>
      <c r="C300" t="inlineStr">
        <is>
          <t>Sale</t>
        </is>
      </c>
      <c r="D300" t="n">
        <v>1</v>
      </c>
      <c r="E300" t="inlineStr"/>
    </row>
    <row r="301">
      <c r="A301" s="23" t="n">
        <v>46212</v>
      </c>
      <c r="B301" t="inlineStr">
        <is>
          <t>TT-110</t>
        </is>
      </c>
      <c r="C301" t="inlineStr">
        <is>
          <t>Sale</t>
        </is>
      </c>
      <c r="D301" t="n">
        <v>1</v>
      </c>
      <c r="E301" t="inlineStr"/>
    </row>
    <row r="302">
      <c r="A302" s="23" t="n">
        <v>46212</v>
      </c>
      <c r="B302" t="inlineStr">
        <is>
          <t>WL-101</t>
        </is>
      </c>
      <c r="C302" t="inlineStr">
        <is>
          <t>Sale</t>
        </is>
      </c>
      <c r="D302" t="n">
        <v>1</v>
      </c>
      <c r="E302" t="inlineStr"/>
    </row>
    <row r="303">
      <c r="A303" s="23" t="n">
        <v>46212</v>
      </c>
      <c r="B303" t="inlineStr">
        <is>
          <t>WL-104</t>
        </is>
      </c>
      <c r="C303" t="inlineStr">
        <is>
          <t>Sale</t>
        </is>
      </c>
      <c r="D303" t="n">
        <v>1</v>
      </c>
      <c r="E303" t="inlineStr"/>
    </row>
    <row r="304">
      <c r="A304" s="23" t="n">
        <v>46212</v>
      </c>
      <c r="B304" t="inlineStr">
        <is>
          <t>WL-105</t>
        </is>
      </c>
      <c r="C304" t="inlineStr">
        <is>
          <t>Sale</t>
        </is>
      </c>
      <c r="D304" t="n">
        <v>5</v>
      </c>
      <c r="E304" t="inlineStr"/>
    </row>
    <row r="305">
      <c r="A305" s="23" t="n">
        <v>46212</v>
      </c>
      <c r="B305" t="inlineStr">
        <is>
          <t>WL-106</t>
        </is>
      </c>
      <c r="C305" t="inlineStr">
        <is>
          <t>Sale</t>
        </is>
      </c>
      <c r="D305" t="n">
        <v>1</v>
      </c>
      <c r="E305" t="inlineStr"/>
    </row>
    <row r="306">
      <c r="A306" s="23" t="n">
        <v>46212</v>
      </c>
      <c r="B306" t="inlineStr">
        <is>
          <t>WL-107</t>
        </is>
      </c>
      <c r="C306" t="inlineStr">
        <is>
          <t>Sale</t>
        </is>
      </c>
      <c r="D306" t="n">
        <v>5</v>
      </c>
      <c r="E306" t="inlineStr"/>
    </row>
    <row r="307">
      <c r="A307" s="23" t="n">
        <v>46212</v>
      </c>
      <c r="B307" t="inlineStr">
        <is>
          <t>WL-108</t>
        </is>
      </c>
      <c r="C307" t="inlineStr">
        <is>
          <t>Sale</t>
        </is>
      </c>
      <c r="D307" t="n">
        <v>2</v>
      </c>
      <c r="E307" t="inlineStr"/>
    </row>
    <row r="308">
      <c r="A308" s="23" t="n">
        <v>46213</v>
      </c>
      <c r="B308" t="inlineStr">
        <is>
          <t>AC-101</t>
        </is>
      </c>
      <c r="C308" t="inlineStr">
        <is>
          <t>Sale</t>
        </is>
      </c>
      <c r="D308" t="n">
        <v>1</v>
      </c>
      <c r="E308" t="inlineStr"/>
    </row>
    <row r="309">
      <c r="A309" s="23" t="n">
        <v>46213</v>
      </c>
      <c r="B309" t="inlineStr">
        <is>
          <t>AC-102</t>
        </is>
      </c>
      <c r="C309" t="inlineStr">
        <is>
          <t>Sale</t>
        </is>
      </c>
      <c r="D309" t="n">
        <v>3</v>
      </c>
      <c r="E309" t="inlineStr"/>
    </row>
    <row r="310">
      <c r="A310" s="23" t="n">
        <v>46213</v>
      </c>
      <c r="B310" t="inlineStr">
        <is>
          <t>AC-103</t>
        </is>
      </c>
      <c r="C310" t="inlineStr">
        <is>
          <t>Sale</t>
        </is>
      </c>
      <c r="D310" t="n">
        <v>1</v>
      </c>
      <c r="E310" t="inlineStr"/>
    </row>
    <row r="311">
      <c r="A311" s="23" t="n">
        <v>46213</v>
      </c>
      <c r="B311" t="inlineStr">
        <is>
          <t>AC-104</t>
        </is>
      </c>
      <c r="C311" t="inlineStr">
        <is>
          <t>Sale</t>
        </is>
      </c>
      <c r="D311" t="n">
        <v>2</v>
      </c>
      <c r="E311" t="inlineStr"/>
    </row>
    <row r="312">
      <c r="A312" s="23" t="n">
        <v>46213</v>
      </c>
      <c r="B312" t="inlineStr">
        <is>
          <t>AC-105</t>
        </is>
      </c>
      <c r="C312" t="inlineStr">
        <is>
          <t>Sale</t>
        </is>
      </c>
      <c r="D312" t="n">
        <v>1</v>
      </c>
      <c r="E312" t="inlineStr"/>
    </row>
    <row r="313">
      <c r="A313" s="23" t="n">
        <v>46213</v>
      </c>
      <c r="B313" t="inlineStr">
        <is>
          <t>AC-106</t>
        </is>
      </c>
      <c r="C313" t="inlineStr">
        <is>
          <t>Sale</t>
        </is>
      </c>
      <c r="D313" t="n">
        <v>2</v>
      </c>
      <c r="E313" t="inlineStr"/>
    </row>
    <row r="314">
      <c r="A314" s="23" t="n">
        <v>46213</v>
      </c>
      <c r="B314" t="inlineStr">
        <is>
          <t>BR-101</t>
        </is>
      </c>
      <c r="C314" t="inlineStr">
        <is>
          <t>Sale</t>
        </is>
      </c>
      <c r="D314" t="n">
        <v>2</v>
      </c>
      <c r="E314" t="inlineStr"/>
    </row>
    <row r="315">
      <c r="A315" s="23" t="n">
        <v>46213</v>
      </c>
      <c r="B315" t="inlineStr">
        <is>
          <t>BR-103</t>
        </is>
      </c>
      <c r="C315" t="inlineStr">
        <is>
          <t>Sale</t>
        </is>
      </c>
      <c r="D315" t="n">
        <v>4</v>
      </c>
      <c r="E315" t="inlineStr"/>
    </row>
    <row r="316">
      <c r="A316" s="23" t="n">
        <v>46213</v>
      </c>
      <c r="B316" t="inlineStr">
        <is>
          <t>BR-106</t>
        </is>
      </c>
      <c r="C316" t="inlineStr">
        <is>
          <t>Sale</t>
        </is>
      </c>
      <c r="D316" t="n">
        <v>1</v>
      </c>
      <c r="E316" t="inlineStr"/>
    </row>
    <row r="317">
      <c r="A317" s="23" t="n">
        <v>46213</v>
      </c>
      <c r="B317" t="inlineStr">
        <is>
          <t>BR-109</t>
        </is>
      </c>
      <c r="C317" t="inlineStr">
        <is>
          <t>Sale</t>
        </is>
      </c>
      <c r="D317" t="n">
        <v>2</v>
      </c>
      <c r="E317" t="inlineStr"/>
    </row>
    <row r="318">
      <c r="A318" s="23" t="n">
        <v>46213</v>
      </c>
      <c r="B318" t="inlineStr">
        <is>
          <t>CB-104</t>
        </is>
      </c>
      <c r="C318" t="inlineStr">
        <is>
          <t>Sale</t>
        </is>
      </c>
      <c r="D318" t="n">
        <v>2</v>
      </c>
      <c r="E318" t="inlineStr"/>
    </row>
    <row r="319">
      <c r="A319" s="23" t="n">
        <v>46213</v>
      </c>
      <c r="B319" t="inlineStr">
        <is>
          <t>CB-106</t>
        </is>
      </c>
      <c r="C319" t="inlineStr">
        <is>
          <t>Sale</t>
        </is>
      </c>
      <c r="D319" t="n">
        <v>1</v>
      </c>
      <c r="E319" t="inlineStr"/>
    </row>
    <row r="320">
      <c r="A320" s="23" t="n">
        <v>46213</v>
      </c>
      <c r="B320" t="inlineStr">
        <is>
          <t>CB-107</t>
        </is>
      </c>
      <c r="C320" t="inlineStr">
        <is>
          <t>Sale</t>
        </is>
      </c>
      <c r="D320" t="n">
        <v>1</v>
      </c>
      <c r="E320" t="inlineStr"/>
    </row>
    <row r="321">
      <c r="A321" s="23" t="n">
        <v>46213</v>
      </c>
      <c r="B321" t="inlineStr">
        <is>
          <t>CB-109</t>
        </is>
      </c>
      <c r="C321" t="inlineStr">
        <is>
          <t>Sale</t>
        </is>
      </c>
      <c r="D321" t="n">
        <v>1</v>
      </c>
      <c r="E321" t="inlineStr"/>
    </row>
    <row r="322">
      <c r="A322" s="23" t="n">
        <v>46213</v>
      </c>
      <c r="B322" t="inlineStr">
        <is>
          <t>CB-110</t>
        </is>
      </c>
      <c r="C322" t="inlineStr">
        <is>
          <t>Sale</t>
        </is>
      </c>
      <c r="D322" t="n">
        <v>4</v>
      </c>
      <c r="E322" t="inlineStr"/>
    </row>
    <row r="323">
      <c r="A323" s="23" t="n">
        <v>46213</v>
      </c>
      <c r="B323" t="inlineStr">
        <is>
          <t>DT-101</t>
        </is>
      </c>
      <c r="C323" t="inlineStr">
        <is>
          <t>Sale</t>
        </is>
      </c>
      <c r="D323" t="n">
        <v>1</v>
      </c>
      <c r="E323" t="inlineStr"/>
    </row>
    <row r="324">
      <c r="A324" s="23" t="n">
        <v>46213</v>
      </c>
      <c r="B324" t="inlineStr">
        <is>
          <t>DT-103</t>
        </is>
      </c>
      <c r="C324" t="inlineStr">
        <is>
          <t>Sale</t>
        </is>
      </c>
      <c r="D324" t="n">
        <v>3</v>
      </c>
      <c r="E324" t="inlineStr"/>
    </row>
    <row r="325">
      <c r="A325" s="23" t="n">
        <v>46213</v>
      </c>
      <c r="B325" t="inlineStr">
        <is>
          <t>DT-103</t>
        </is>
      </c>
      <c r="C325" t="inlineStr">
        <is>
          <t>Return</t>
        </is>
      </c>
      <c r="D325" t="n">
        <v>1</v>
      </c>
      <c r="E325" t="inlineStr"/>
    </row>
    <row r="326">
      <c r="A326" s="23" t="n">
        <v>46213</v>
      </c>
      <c r="B326" t="inlineStr">
        <is>
          <t>DT-104</t>
        </is>
      </c>
      <c r="C326" t="inlineStr">
        <is>
          <t>Sale</t>
        </is>
      </c>
      <c r="D326" t="n">
        <v>2</v>
      </c>
      <c r="E326" t="inlineStr"/>
    </row>
    <row r="327">
      <c r="A327" s="23" t="n">
        <v>46213</v>
      </c>
      <c r="B327" t="inlineStr">
        <is>
          <t>DT-106</t>
        </is>
      </c>
      <c r="C327" t="inlineStr">
        <is>
          <t>Sale</t>
        </is>
      </c>
      <c r="D327" t="n">
        <v>2</v>
      </c>
      <c r="E327" t="inlineStr"/>
    </row>
    <row r="328">
      <c r="A328" s="23" t="n">
        <v>46213</v>
      </c>
      <c r="B328" t="inlineStr">
        <is>
          <t>DT-107</t>
        </is>
      </c>
      <c r="C328" t="inlineStr">
        <is>
          <t>Sale</t>
        </is>
      </c>
      <c r="D328" t="n">
        <v>1</v>
      </c>
      <c r="E328" t="inlineStr"/>
    </row>
    <row r="329">
      <c r="A329" s="23" t="n">
        <v>46213</v>
      </c>
      <c r="B329" t="inlineStr">
        <is>
          <t>DT-107</t>
        </is>
      </c>
      <c r="C329" t="inlineStr">
        <is>
          <t>Return</t>
        </is>
      </c>
      <c r="D329" t="n">
        <v>1</v>
      </c>
      <c r="E329" t="inlineStr"/>
    </row>
    <row r="330">
      <c r="A330" s="23" t="n">
        <v>46213</v>
      </c>
      <c r="B330" t="inlineStr">
        <is>
          <t>DT-108</t>
        </is>
      </c>
      <c r="C330" t="inlineStr">
        <is>
          <t>Sale</t>
        </is>
      </c>
      <c r="D330" t="n">
        <v>2</v>
      </c>
      <c r="E330" t="inlineStr"/>
    </row>
    <row r="331">
      <c r="A331" s="23" t="n">
        <v>46213</v>
      </c>
      <c r="B331" t="inlineStr">
        <is>
          <t>DT-110</t>
        </is>
      </c>
      <c r="C331" t="inlineStr">
        <is>
          <t>Sale</t>
        </is>
      </c>
      <c r="D331" t="n">
        <v>1</v>
      </c>
      <c r="E331" t="inlineStr"/>
    </row>
    <row r="332">
      <c r="A332" s="23" t="n">
        <v>46213</v>
      </c>
      <c r="B332" t="inlineStr">
        <is>
          <t>TT-101</t>
        </is>
      </c>
      <c r="C332" t="inlineStr">
        <is>
          <t>Sale</t>
        </is>
      </c>
      <c r="D332" t="n">
        <v>1</v>
      </c>
      <c r="E332" t="inlineStr"/>
    </row>
    <row r="333">
      <c r="A333" s="23" t="n">
        <v>46213</v>
      </c>
      <c r="B333" t="inlineStr">
        <is>
          <t>TT-104</t>
        </is>
      </c>
      <c r="C333" t="inlineStr">
        <is>
          <t>Sale</t>
        </is>
      </c>
      <c r="D333" t="n">
        <v>5</v>
      </c>
      <c r="E333" t="inlineStr"/>
    </row>
    <row r="334">
      <c r="A334" s="23" t="n">
        <v>46213</v>
      </c>
      <c r="B334" t="inlineStr">
        <is>
          <t>TT-105</t>
        </is>
      </c>
      <c r="C334" t="inlineStr">
        <is>
          <t>Sale</t>
        </is>
      </c>
      <c r="D334" t="n">
        <v>4</v>
      </c>
      <c r="E334" t="inlineStr"/>
    </row>
    <row r="335">
      <c r="A335" s="23" t="n">
        <v>46213</v>
      </c>
      <c r="B335" t="inlineStr">
        <is>
          <t>TT-106</t>
        </is>
      </c>
      <c r="C335" t="inlineStr">
        <is>
          <t>Sale</t>
        </is>
      </c>
      <c r="D335" t="n">
        <v>4</v>
      </c>
      <c r="E335" t="inlineStr"/>
    </row>
    <row r="336">
      <c r="A336" s="23" t="n">
        <v>46213</v>
      </c>
      <c r="B336" t="inlineStr">
        <is>
          <t>TT-109</t>
        </is>
      </c>
      <c r="C336" t="inlineStr">
        <is>
          <t>Sale</t>
        </is>
      </c>
      <c r="D336" t="n">
        <v>4</v>
      </c>
      <c r="E336" t="inlineStr"/>
    </row>
    <row r="337">
      <c r="A337" s="23" t="n">
        <v>46213</v>
      </c>
      <c r="B337" t="inlineStr">
        <is>
          <t>TT-110</t>
        </is>
      </c>
      <c r="C337" t="inlineStr">
        <is>
          <t>Sale</t>
        </is>
      </c>
      <c r="D337" t="n">
        <v>2</v>
      </c>
      <c r="E337" t="inlineStr"/>
    </row>
    <row r="338">
      <c r="A338" s="23" t="n">
        <v>46213</v>
      </c>
      <c r="B338" t="inlineStr">
        <is>
          <t>WL-101</t>
        </is>
      </c>
      <c r="C338" t="inlineStr">
        <is>
          <t>Sale</t>
        </is>
      </c>
      <c r="D338" t="n">
        <v>1</v>
      </c>
      <c r="E338" t="inlineStr"/>
    </row>
    <row r="339">
      <c r="A339" s="23" t="n">
        <v>46213</v>
      </c>
      <c r="B339" t="inlineStr">
        <is>
          <t>WL-104</t>
        </is>
      </c>
      <c r="C339" t="inlineStr">
        <is>
          <t>Sale</t>
        </is>
      </c>
      <c r="D339" t="n">
        <v>1</v>
      </c>
      <c r="E339" t="inlineStr"/>
    </row>
    <row r="340">
      <c r="A340" s="23" t="n">
        <v>46213</v>
      </c>
      <c r="B340" t="inlineStr">
        <is>
          <t>WL-106</t>
        </is>
      </c>
      <c r="C340" t="inlineStr">
        <is>
          <t>Sale</t>
        </is>
      </c>
      <c r="D340" t="n">
        <v>2</v>
      </c>
      <c r="E340" t="inlineStr"/>
    </row>
    <row r="341">
      <c r="A341" s="23" t="n">
        <v>46213</v>
      </c>
      <c r="B341" t="inlineStr">
        <is>
          <t>WL-107</t>
        </is>
      </c>
      <c r="C341" t="inlineStr">
        <is>
          <t>Sale</t>
        </is>
      </c>
      <c r="D341" t="n">
        <v>2</v>
      </c>
      <c r="E341" t="inlineStr"/>
    </row>
    <row r="342">
      <c r="A342" s="23" t="n">
        <v>46213</v>
      </c>
      <c r="B342" t="inlineStr">
        <is>
          <t>WL-108</t>
        </is>
      </c>
      <c r="C342" t="inlineStr">
        <is>
          <t>Sale</t>
        </is>
      </c>
      <c r="D342" t="n">
        <v>1</v>
      </c>
      <c r="E342" t="inlineStr"/>
    </row>
    <row r="343">
      <c r="A343" s="23" t="n">
        <v>46213</v>
      </c>
      <c r="B343" t="inlineStr">
        <is>
          <t>WL-109</t>
        </is>
      </c>
      <c r="C343" t="inlineStr">
        <is>
          <t>Sale</t>
        </is>
      </c>
      <c r="D343" t="n">
        <v>2</v>
      </c>
      <c r="E343" t="inlineStr"/>
    </row>
    <row r="344">
      <c r="A344" s="23" t="n">
        <v>46213</v>
      </c>
      <c r="B344" t="inlineStr">
        <is>
          <t>WL-109</t>
        </is>
      </c>
      <c r="C344" t="inlineStr">
        <is>
          <t>Return</t>
        </is>
      </c>
      <c r="D344" t="n">
        <v>1</v>
      </c>
      <c r="E344" t="inlineStr"/>
    </row>
    <row r="345">
      <c r="A345" s="23" t="n">
        <v>46214</v>
      </c>
      <c r="B345" t="inlineStr">
        <is>
          <t>AC-101</t>
        </is>
      </c>
      <c r="C345" t="inlineStr">
        <is>
          <t>Sale</t>
        </is>
      </c>
      <c r="D345" t="n">
        <v>1</v>
      </c>
      <c r="E345" t="inlineStr"/>
    </row>
    <row r="346">
      <c r="A346" s="23" t="n">
        <v>46214</v>
      </c>
      <c r="B346" t="inlineStr">
        <is>
          <t>AC-102</t>
        </is>
      </c>
      <c r="C346" t="inlineStr">
        <is>
          <t>Sale</t>
        </is>
      </c>
      <c r="D346" t="n">
        <v>2</v>
      </c>
      <c r="E346" t="inlineStr"/>
    </row>
    <row r="347">
      <c r="A347" s="23" t="n">
        <v>46214</v>
      </c>
      <c r="B347" t="inlineStr">
        <is>
          <t>AC-103</t>
        </is>
      </c>
      <c r="C347" t="inlineStr">
        <is>
          <t>Sale</t>
        </is>
      </c>
      <c r="D347" t="n">
        <v>1</v>
      </c>
      <c r="E347" t="inlineStr"/>
    </row>
    <row r="348">
      <c r="A348" s="23" t="n">
        <v>46214</v>
      </c>
      <c r="B348" t="inlineStr">
        <is>
          <t>AC-104</t>
        </is>
      </c>
      <c r="C348" t="inlineStr">
        <is>
          <t>Sale</t>
        </is>
      </c>
      <c r="D348" t="n">
        <v>2</v>
      </c>
      <c r="E348" t="inlineStr"/>
    </row>
    <row r="349">
      <c r="A349" s="23" t="n">
        <v>46214</v>
      </c>
      <c r="B349" t="inlineStr">
        <is>
          <t>AC-105</t>
        </is>
      </c>
      <c r="C349" t="inlineStr">
        <is>
          <t>Sale</t>
        </is>
      </c>
      <c r="D349" t="n">
        <v>1</v>
      </c>
      <c r="E349" t="inlineStr"/>
    </row>
    <row r="350">
      <c r="A350" s="23" t="n">
        <v>46214</v>
      </c>
      <c r="B350" t="inlineStr">
        <is>
          <t>AC-106</t>
        </is>
      </c>
      <c r="C350" t="inlineStr">
        <is>
          <t>Sale</t>
        </is>
      </c>
      <c r="D350" t="n">
        <v>1</v>
      </c>
      <c r="E350" t="inlineStr"/>
    </row>
    <row r="351">
      <c r="A351" s="23" t="n">
        <v>46214</v>
      </c>
      <c r="B351" t="inlineStr">
        <is>
          <t>AC-108</t>
        </is>
      </c>
      <c r="C351" t="inlineStr">
        <is>
          <t>Sale</t>
        </is>
      </c>
      <c r="D351" t="n">
        <v>1</v>
      </c>
      <c r="E351" t="inlineStr"/>
    </row>
    <row r="352">
      <c r="A352" s="23" t="n">
        <v>46214</v>
      </c>
      <c r="B352" t="inlineStr">
        <is>
          <t>AC-109</t>
        </is>
      </c>
      <c r="C352" t="inlineStr">
        <is>
          <t>Sale</t>
        </is>
      </c>
      <c r="D352" t="n">
        <v>1</v>
      </c>
      <c r="E352" t="inlineStr"/>
    </row>
    <row r="353">
      <c r="A353" s="23" t="n">
        <v>46214</v>
      </c>
      <c r="B353" t="inlineStr">
        <is>
          <t>BR-101</t>
        </is>
      </c>
      <c r="C353" t="inlineStr">
        <is>
          <t>Sale</t>
        </is>
      </c>
      <c r="D353" t="n">
        <v>3</v>
      </c>
      <c r="E353" t="inlineStr"/>
    </row>
    <row r="354">
      <c r="A354" s="23" t="n">
        <v>46214</v>
      </c>
      <c r="B354" t="inlineStr">
        <is>
          <t>BR-103</t>
        </is>
      </c>
      <c r="C354" t="inlineStr">
        <is>
          <t>Sale</t>
        </is>
      </c>
      <c r="D354" t="n">
        <v>1</v>
      </c>
      <c r="E354" t="inlineStr"/>
    </row>
    <row r="355">
      <c r="A355" s="23" t="n">
        <v>46214</v>
      </c>
      <c r="B355" t="inlineStr">
        <is>
          <t>BR-104</t>
        </is>
      </c>
      <c r="C355" t="inlineStr">
        <is>
          <t>Sale</t>
        </is>
      </c>
      <c r="D355" t="n">
        <v>1</v>
      </c>
      <c r="E355" t="inlineStr"/>
    </row>
    <row r="356">
      <c r="A356" s="23" t="n">
        <v>46214</v>
      </c>
      <c r="B356" t="inlineStr">
        <is>
          <t>BR-106</t>
        </is>
      </c>
      <c r="C356" t="inlineStr">
        <is>
          <t>Sale</t>
        </is>
      </c>
      <c r="D356" t="n">
        <v>3</v>
      </c>
      <c r="E356" t="inlineStr"/>
    </row>
    <row r="357">
      <c r="A357" s="23" t="n">
        <v>46214</v>
      </c>
      <c r="B357" t="inlineStr">
        <is>
          <t>BR-109</t>
        </is>
      </c>
      <c r="C357" t="inlineStr">
        <is>
          <t>Sale</t>
        </is>
      </c>
      <c r="D357" t="n">
        <v>4</v>
      </c>
      <c r="E357" t="inlineStr"/>
    </row>
    <row r="358">
      <c r="A358" s="23" t="n">
        <v>46214</v>
      </c>
      <c r="B358" t="inlineStr">
        <is>
          <t>BR-110</t>
        </is>
      </c>
      <c r="C358" t="inlineStr">
        <is>
          <t>Sale</t>
        </is>
      </c>
      <c r="D358" t="n">
        <v>1</v>
      </c>
      <c r="E358" t="inlineStr"/>
    </row>
    <row r="359">
      <c r="A359" s="23" t="n">
        <v>46214</v>
      </c>
      <c r="B359" t="inlineStr">
        <is>
          <t>CB-104</t>
        </is>
      </c>
      <c r="C359" t="inlineStr">
        <is>
          <t>Sale</t>
        </is>
      </c>
      <c r="D359" t="n">
        <v>4</v>
      </c>
      <c r="E359" t="inlineStr"/>
    </row>
    <row r="360">
      <c r="A360" s="23" t="n">
        <v>46214</v>
      </c>
      <c r="B360" t="inlineStr">
        <is>
          <t>CB-108</t>
        </is>
      </c>
      <c r="C360" t="inlineStr">
        <is>
          <t>Sale</t>
        </is>
      </c>
      <c r="D360" t="n">
        <v>2</v>
      </c>
      <c r="E360" t="inlineStr"/>
    </row>
    <row r="361">
      <c r="A361" s="23" t="n">
        <v>46214</v>
      </c>
      <c r="B361" t="inlineStr">
        <is>
          <t>CB-109</t>
        </is>
      </c>
      <c r="C361" t="inlineStr">
        <is>
          <t>Sale</t>
        </is>
      </c>
      <c r="D361" t="n">
        <v>2</v>
      </c>
      <c r="E361" t="inlineStr"/>
    </row>
    <row r="362">
      <c r="A362" s="23" t="n">
        <v>46214</v>
      </c>
      <c r="B362" t="inlineStr">
        <is>
          <t>CB-110</t>
        </is>
      </c>
      <c r="C362" t="inlineStr">
        <is>
          <t>Sale</t>
        </is>
      </c>
      <c r="D362" t="n">
        <v>1</v>
      </c>
      <c r="E362" t="inlineStr"/>
    </row>
    <row r="363">
      <c r="A363" s="23" t="n">
        <v>46214</v>
      </c>
      <c r="B363" t="inlineStr">
        <is>
          <t>DT-101</t>
        </is>
      </c>
      <c r="C363" t="inlineStr">
        <is>
          <t>Sale</t>
        </is>
      </c>
      <c r="D363" t="n">
        <v>1</v>
      </c>
      <c r="E363" t="inlineStr"/>
    </row>
    <row r="364">
      <c r="A364" s="23" t="n">
        <v>46214</v>
      </c>
      <c r="B364" t="inlineStr">
        <is>
          <t>DT-103</t>
        </is>
      </c>
      <c r="C364" t="inlineStr">
        <is>
          <t>Sale</t>
        </is>
      </c>
      <c r="D364" t="n">
        <v>3</v>
      </c>
      <c r="E364" t="inlineStr"/>
    </row>
    <row r="365">
      <c r="A365" s="23" t="n">
        <v>46214</v>
      </c>
      <c r="B365" t="inlineStr">
        <is>
          <t>DT-104</t>
        </is>
      </c>
      <c r="C365" t="inlineStr">
        <is>
          <t>Sale</t>
        </is>
      </c>
      <c r="D365" t="n">
        <v>4</v>
      </c>
      <c r="E365" t="inlineStr"/>
    </row>
    <row r="366">
      <c r="A366" s="23" t="n">
        <v>46214</v>
      </c>
      <c r="B366" t="inlineStr">
        <is>
          <t>DT-105</t>
        </is>
      </c>
      <c r="C366" t="inlineStr">
        <is>
          <t>Sale</t>
        </is>
      </c>
      <c r="D366" t="n">
        <v>1</v>
      </c>
      <c r="E366" t="inlineStr"/>
    </row>
    <row r="367">
      <c r="A367" s="23" t="n">
        <v>46214</v>
      </c>
      <c r="B367" t="inlineStr">
        <is>
          <t>DT-107</t>
        </is>
      </c>
      <c r="C367" t="inlineStr">
        <is>
          <t>Sale</t>
        </is>
      </c>
      <c r="D367" t="n">
        <v>1</v>
      </c>
      <c r="E367" t="inlineStr"/>
    </row>
    <row r="368">
      <c r="A368" s="23" t="n">
        <v>46214</v>
      </c>
      <c r="B368" t="inlineStr">
        <is>
          <t>DT-108</t>
        </is>
      </c>
      <c r="C368" t="inlineStr">
        <is>
          <t>Sale</t>
        </is>
      </c>
      <c r="D368" t="n">
        <v>5</v>
      </c>
      <c r="E368" t="inlineStr"/>
    </row>
    <row r="369">
      <c r="A369" s="23" t="n">
        <v>46214</v>
      </c>
      <c r="B369" t="inlineStr">
        <is>
          <t>DT-110</t>
        </is>
      </c>
      <c r="C369" t="inlineStr">
        <is>
          <t>Sale</t>
        </is>
      </c>
      <c r="D369" t="n">
        <v>1</v>
      </c>
      <c r="E369" t="inlineStr"/>
    </row>
    <row r="370">
      <c r="A370" s="23" t="n">
        <v>46214</v>
      </c>
      <c r="B370" t="inlineStr">
        <is>
          <t>TT-101</t>
        </is>
      </c>
      <c r="C370" t="inlineStr">
        <is>
          <t>Sale</t>
        </is>
      </c>
      <c r="D370" t="n">
        <v>1</v>
      </c>
      <c r="E370" t="inlineStr"/>
    </row>
    <row r="371">
      <c r="A371" s="23" t="n">
        <v>46214</v>
      </c>
      <c r="B371" t="inlineStr">
        <is>
          <t>TT-103</t>
        </is>
      </c>
      <c r="C371" t="inlineStr">
        <is>
          <t>Sale</t>
        </is>
      </c>
      <c r="D371" t="n">
        <v>1</v>
      </c>
      <c r="E371" t="inlineStr"/>
    </row>
    <row r="372">
      <c r="A372" s="23" t="n">
        <v>46214</v>
      </c>
      <c r="B372" t="inlineStr">
        <is>
          <t>TT-104</t>
        </is>
      </c>
      <c r="C372" t="inlineStr">
        <is>
          <t>Sale</t>
        </is>
      </c>
      <c r="D372" t="n">
        <v>3</v>
      </c>
      <c r="E372" t="inlineStr"/>
    </row>
    <row r="373">
      <c r="A373" s="23" t="n">
        <v>46214</v>
      </c>
      <c r="B373" t="inlineStr">
        <is>
          <t>TT-105</t>
        </is>
      </c>
      <c r="C373" t="inlineStr">
        <is>
          <t>Sale</t>
        </is>
      </c>
      <c r="D373" t="n">
        <v>3</v>
      </c>
      <c r="E373" t="inlineStr"/>
    </row>
    <row r="374">
      <c r="A374" s="23" t="n">
        <v>46214</v>
      </c>
      <c r="B374" t="inlineStr">
        <is>
          <t>TT-106</t>
        </is>
      </c>
      <c r="C374" t="inlineStr">
        <is>
          <t>Sale</t>
        </is>
      </c>
      <c r="D374" t="n">
        <v>3</v>
      </c>
      <c r="E374" t="inlineStr"/>
    </row>
    <row r="375">
      <c r="A375" s="23" t="n">
        <v>46214</v>
      </c>
      <c r="B375" t="inlineStr">
        <is>
          <t>TT-109</t>
        </is>
      </c>
      <c r="C375" t="inlineStr">
        <is>
          <t>Sale</t>
        </is>
      </c>
      <c r="D375" t="n">
        <v>4</v>
      </c>
      <c r="E375" t="inlineStr"/>
    </row>
    <row r="376">
      <c r="A376" s="23" t="n">
        <v>46214</v>
      </c>
      <c r="B376" t="inlineStr">
        <is>
          <t>TT-110</t>
        </is>
      </c>
      <c r="C376" t="inlineStr">
        <is>
          <t>Sale</t>
        </is>
      </c>
      <c r="D376" t="n">
        <v>3</v>
      </c>
      <c r="E376" t="inlineStr"/>
    </row>
    <row r="377">
      <c r="A377" s="23" t="n">
        <v>46214</v>
      </c>
      <c r="B377" t="inlineStr">
        <is>
          <t>WL-101</t>
        </is>
      </c>
      <c r="C377" t="inlineStr">
        <is>
          <t>Sale</t>
        </is>
      </c>
      <c r="D377" t="n">
        <v>1</v>
      </c>
      <c r="E377" t="inlineStr"/>
    </row>
    <row r="378">
      <c r="A378" s="23" t="n">
        <v>46214</v>
      </c>
      <c r="B378" t="inlineStr">
        <is>
          <t>WL-104</t>
        </is>
      </c>
      <c r="C378" t="inlineStr">
        <is>
          <t>Sale</t>
        </is>
      </c>
      <c r="D378" t="n">
        <v>1</v>
      </c>
      <c r="E378" t="inlineStr"/>
    </row>
    <row r="379">
      <c r="A379" s="23" t="n">
        <v>46214</v>
      </c>
      <c r="B379" t="inlineStr">
        <is>
          <t>WL-105</t>
        </is>
      </c>
      <c r="C379" t="inlineStr">
        <is>
          <t>Sale</t>
        </is>
      </c>
      <c r="D379" t="n">
        <v>2</v>
      </c>
      <c r="E379" t="inlineStr"/>
    </row>
    <row r="380">
      <c r="A380" s="23" t="n">
        <v>46214</v>
      </c>
      <c r="B380" t="inlineStr">
        <is>
          <t>WL-106</t>
        </is>
      </c>
      <c r="C380" t="inlineStr">
        <is>
          <t>Sale</t>
        </is>
      </c>
      <c r="D380" t="n">
        <v>2</v>
      </c>
      <c r="E380" t="inlineStr"/>
    </row>
    <row r="381">
      <c r="A381" s="23" t="n">
        <v>46214</v>
      </c>
      <c r="B381" t="inlineStr">
        <is>
          <t>WL-107</t>
        </is>
      </c>
      <c r="C381" t="inlineStr">
        <is>
          <t>Sale</t>
        </is>
      </c>
      <c r="D381" t="n">
        <v>1</v>
      </c>
      <c r="E381" t="inlineStr"/>
    </row>
    <row r="382">
      <c r="A382" s="23" t="n">
        <v>46214</v>
      </c>
      <c r="B382" t="inlineStr">
        <is>
          <t>WL-108</t>
        </is>
      </c>
      <c r="C382" t="inlineStr">
        <is>
          <t>Sale</t>
        </is>
      </c>
      <c r="D382" t="n">
        <v>2</v>
      </c>
      <c r="E382" t="inlineStr"/>
    </row>
    <row r="383">
      <c r="A383" s="23" t="n">
        <v>46214</v>
      </c>
      <c r="B383" t="inlineStr">
        <is>
          <t>WL-109</t>
        </is>
      </c>
      <c r="C383" t="inlineStr">
        <is>
          <t>Sale</t>
        </is>
      </c>
      <c r="D383" t="n">
        <v>2</v>
      </c>
      <c r="E383" t="inlineStr"/>
    </row>
    <row r="384">
      <c r="A384" s="23" t="n">
        <v>46215</v>
      </c>
      <c r="B384" t="inlineStr">
        <is>
          <t>AC-101</t>
        </is>
      </c>
      <c r="C384" t="inlineStr">
        <is>
          <t>Sale</t>
        </is>
      </c>
      <c r="D384" t="n">
        <v>1</v>
      </c>
      <c r="E384" t="inlineStr"/>
    </row>
    <row r="385">
      <c r="A385" s="23" t="n">
        <v>46215</v>
      </c>
      <c r="B385" t="inlineStr">
        <is>
          <t>AC-104</t>
        </is>
      </c>
      <c r="C385" t="inlineStr">
        <is>
          <t>Sale</t>
        </is>
      </c>
      <c r="D385" t="n">
        <v>3</v>
      </c>
      <c r="E385" t="inlineStr"/>
    </row>
    <row r="386">
      <c r="A386" s="23" t="n">
        <v>46215</v>
      </c>
      <c r="B386" t="inlineStr">
        <is>
          <t>AC-105</t>
        </is>
      </c>
      <c r="C386" t="inlineStr">
        <is>
          <t>Sale</t>
        </is>
      </c>
      <c r="D386" t="n">
        <v>2</v>
      </c>
      <c r="E386" t="inlineStr"/>
    </row>
    <row r="387">
      <c r="A387" s="23" t="n">
        <v>46215</v>
      </c>
      <c r="B387" t="inlineStr">
        <is>
          <t>BR-101</t>
        </is>
      </c>
      <c r="C387" t="inlineStr">
        <is>
          <t>Sale</t>
        </is>
      </c>
      <c r="D387" t="n">
        <v>3</v>
      </c>
      <c r="E387" t="inlineStr"/>
    </row>
    <row r="388">
      <c r="A388" s="23" t="n">
        <v>46215</v>
      </c>
      <c r="B388" t="inlineStr">
        <is>
          <t>BR-103</t>
        </is>
      </c>
      <c r="C388" t="inlineStr">
        <is>
          <t>Sale</t>
        </is>
      </c>
      <c r="D388" t="n">
        <v>3</v>
      </c>
      <c r="E388" t="inlineStr"/>
    </row>
    <row r="389">
      <c r="A389" s="23" t="n">
        <v>46215</v>
      </c>
      <c r="B389" t="inlineStr">
        <is>
          <t>BR-106</t>
        </is>
      </c>
      <c r="C389" t="inlineStr">
        <is>
          <t>Sale</t>
        </is>
      </c>
      <c r="D389" t="n">
        <v>1</v>
      </c>
      <c r="E389" t="inlineStr"/>
    </row>
    <row r="390">
      <c r="A390" s="23" t="n">
        <v>46215</v>
      </c>
      <c r="B390" t="inlineStr">
        <is>
          <t>BR-109</t>
        </is>
      </c>
      <c r="C390" t="inlineStr">
        <is>
          <t>Sale</t>
        </is>
      </c>
      <c r="D390" t="n">
        <v>5</v>
      </c>
      <c r="E390" t="inlineStr"/>
    </row>
    <row r="391">
      <c r="A391" s="23" t="n">
        <v>46215</v>
      </c>
      <c r="B391" t="inlineStr">
        <is>
          <t>CB-101</t>
        </is>
      </c>
      <c r="C391" t="inlineStr">
        <is>
          <t>Sale</t>
        </is>
      </c>
      <c r="D391" t="n">
        <v>2</v>
      </c>
      <c r="E391" t="inlineStr"/>
    </row>
    <row r="392">
      <c r="A392" s="23" t="n">
        <v>46215</v>
      </c>
      <c r="B392" t="inlineStr">
        <is>
          <t>CB-104</t>
        </is>
      </c>
      <c r="C392" t="inlineStr">
        <is>
          <t>Sale</t>
        </is>
      </c>
      <c r="D392" t="n">
        <v>3</v>
      </c>
      <c r="E392" t="inlineStr"/>
    </row>
    <row r="393">
      <c r="A393" s="23" t="n">
        <v>46215</v>
      </c>
      <c r="B393" t="inlineStr">
        <is>
          <t>CB-106</t>
        </is>
      </c>
      <c r="C393" t="inlineStr">
        <is>
          <t>Sale</t>
        </is>
      </c>
      <c r="D393" t="n">
        <v>6</v>
      </c>
      <c r="E393" t="inlineStr"/>
    </row>
    <row r="394">
      <c r="A394" s="23" t="n">
        <v>46215</v>
      </c>
      <c r="B394" t="inlineStr">
        <is>
          <t>CB-108</t>
        </is>
      </c>
      <c r="C394" t="inlineStr">
        <is>
          <t>Sale</t>
        </is>
      </c>
      <c r="D394" t="n">
        <v>2</v>
      </c>
      <c r="E394" t="inlineStr"/>
    </row>
    <row r="395">
      <c r="A395" s="23" t="n">
        <v>46215</v>
      </c>
      <c r="B395" t="inlineStr">
        <is>
          <t>CB-109</t>
        </is>
      </c>
      <c r="C395" t="inlineStr">
        <is>
          <t>Sale</t>
        </is>
      </c>
      <c r="D395" t="n">
        <v>2</v>
      </c>
      <c r="E395" t="inlineStr"/>
    </row>
    <row r="396">
      <c r="A396" s="23" t="n">
        <v>46215</v>
      </c>
      <c r="B396" t="inlineStr">
        <is>
          <t>CB-110</t>
        </is>
      </c>
      <c r="C396" t="inlineStr">
        <is>
          <t>Sale</t>
        </is>
      </c>
      <c r="D396" t="n">
        <v>5</v>
      </c>
      <c r="E396" t="inlineStr"/>
    </row>
    <row r="397">
      <c r="A397" s="23" t="n">
        <v>46215</v>
      </c>
      <c r="B397" t="inlineStr">
        <is>
          <t>DT-101</t>
        </is>
      </c>
      <c r="C397" t="inlineStr">
        <is>
          <t>Sale</t>
        </is>
      </c>
      <c r="D397" t="n">
        <v>3</v>
      </c>
      <c r="E397" t="inlineStr"/>
    </row>
    <row r="398">
      <c r="A398" s="23" t="n">
        <v>46215</v>
      </c>
      <c r="B398" t="inlineStr">
        <is>
          <t>DT-103</t>
        </is>
      </c>
      <c r="C398" t="inlineStr">
        <is>
          <t>Sale</t>
        </is>
      </c>
      <c r="D398" t="n">
        <v>2</v>
      </c>
      <c r="E398" t="inlineStr"/>
    </row>
    <row r="399">
      <c r="A399" s="23" t="n">
        <v>46215</v>
      </c>
      <c r="B399" t="inlineStr">
        <is>
          <t>DT-104</t>
        </is>
      </c>
      <c r="C399" t="inlineStr">
        <is>
          <t>Sale</t>
        </is>
      </c>
      <c r="D399" t="n">
        <v>7</v>
      </c>
      <c r="E399" t="inlineStr"/>
    </row>
    <row r="400">
      <c r="A400" s="23" t="n">
        <v>46215</v>
      </c>
      <c r="B400" t="inlineStr">
        <is>
          <t>DT-105</t>
        </is>
      </c>
      <c r="C400" t="inlineStr">
        <is>
          <t>Sale</t>
        </is>
      </c>
      <c r="D400" t="n">
        <v>1</v>
      </c>
      <c r="E400" t="inlineStr"/>
    </row>
    <row r="401">
      <c r="A401" s="23" t="n">
        <v>46215</v>
      </c>
      <c r="B401" t="inlineStr">
        <is>
          <t>DT-106</t>
        </is>
      </c>
      <c r="C401" t="inlineStr">
        <is>
          <t>Sale</t>
        </is>
      </c>
      <c r="D401" t="n">
        <v>1</v>
      </c>
      <c r="E401" t="inlineStr"/>
    </row>
    <row r="402">
      <c r="A402" s="23" t="n">
        <v>46215</v>
      </c>
      <c r="B402" t="inlineStr">
        <is>
          <t>DT-108</t>
        </is>
      </c>
      <c r="C402" t="inlineStr">
        <is>
          <t>Sale</t>
        </is>
      </c>
      <c r="D402" t="n">
        <v>5</v>
      </c>
      <c r="E402" t="inlineStr"/>
    </row>
    <row r="403">
      <c r="A403" s="23" t="n">
        <v>46215</v>
      </c>
      <c r="B403" t="inlineStr">
        <is>
          <t>DT-109</t>
        </is>
      </c>
      <c r="C403" t="inlineStr">
        <is>
          <t>Sale</t>
        </is>
      </c>
      <c r="D403" t="n">
        <v>1</v>
      </c>
      <c r="E403" t="inlineStr"/>
    </row>
    <row r="404">
      <c r="A404" s="23" t="n">
        <v>46215</v>
      </c>
      <c r="B404" t="inlineStr">
        <is>
          <t>DT-110</t>
        </is>
      </c>
      <c r="C404" t="inlineStr">
        <is>
          <t>Sale</t>
        </is>
      </c>
      <c r="D404" t="n">
        <v>1</v>
      </c>
      <c r="E404" t="inlineStr"/>
    </row>
    <row r="405">
      <c r="A405" s="23" t="n">
        <v>46215</v>
      </c>
      <c r="B405" t="inlineStr">
        <is>
          <t>TT-101</t>
        </is>
      </c>
      <c r="C405" t="inlineStr">
        <is>
          <t>Sale</t>
        </is>
      </c>
      <c r="D405" t="n">
        <v>4</v>
      </c>
      <c r="E405" t="inlineStr"/>
    </row>
    <row r="406">
      <c r="A406" s="23" t="n">
        <v>46215</v>
      </c>
      <c r="B406" t="inlineStr">
        <is>
          <t>TT-103</t>
        </is>
      </c>
      <c r="C406" t="inlineStr">
        <is>
          <t>Sale</t>
        </is>
      </c>
      <c r="D406" t="n">
        <v>1</v>
      </c>
      <c r="E406" t="inlineStr"/>
    </row>
    <row r="407">
      <c r="A407" s="23" t="n">
        <v>46215</v>
      </c>
      <c r="B407" t="inlineStr">
        <is>
          <t>TT-104</t>
        </is>
      </c>
      <c r="C407" t="inlineStr">
        <is>
          <t>Sale</t>
        </is>
      </c>
      <c r="D407" t="n">
        <v>3</v>
      </c>
      <c r="E407" t="inlineStr"/>
    </row>
    <row r="408">
      <c r="A408" s="23" t="n">
        <v>46215</v>
      </c>
      <c r="B408" t="inlineStr">
        <is>
          <t>TT-105</t>
        </is>
      </c>
      <c r="C408" t="inlineStr">
        <is>
          <t>Sale</t>
        </is>
      </c>
      <c r="D408" t="n">
        <v>6</v>
      </c>
      <c r="E408" t="inlineStr"/>
    </row>
    <row r="409">
      <c r="A409" s="23" t="n">
        <v>46215</v>
      </c>
      <c r="B409" t="inlineStr">
        <is>
          <t>TT-107</t>
        </is>
      </c>
      <c r="C409" t="inlineStr">
        <is>
          <t>Sale</t>
        </is>
      </c>
      <c r="D409" t="n">
        <v>1</v>
      </c>
      <c r="E409" t="inlineStr"/>
    </row>
    <row r="410">
      <c r="A410" s="23" t="n">
        <v>46215</v>
      </c>
      <c r="B410" t="inlineStr">
        <is>
          <t>TT-108</t>
        </is>
      </c>
      <c r="C410" t="inlineStr">
        <is>
          <t>Sale</t>
        </is>
      </c>
      <c r="D410" t="n">
        <v>1</v>
      </c>
      <c r="E410" t="inlineStr"/>
    </row>
    <row r="411">
      <c r="A411" s="23" t="n">
        <v>46215</v>
      </c>
      <c r="B411" t="inlineStr">
        <is>
          <t>TT-109</t>
        </is>
      </c>
      <c r="C411" t="inlineStr">
        <is>
          <t>Sale</t>
        </is>
      </c>
      <c r="D411" t="n">
        <v>6</v>
      </c>
      <c r="E411" t="inlineStr"/>
    </row>
    <row r="412">
      <c r="A412" s="23" t="n">
        <v>46215</v>
      </c>
      <c r="B412" t="inlineStr">
        <is>
          <t>TT-110</t>
        </is>
      </c>
      <c r="C412" t="inlineStr">
        <is>
          <t>Sale</t>
        </is>
      </c>
      <c r="D412" t="n">
        <v>1</v>
      </c>
      <c r="E412" t="inlineStr"/>
    </row>
    <row r="413">
      <c r="A413" s="23" t="n">
        <v>46215</v>
      </c>
      <c r="B413" t="inlineStr">
        <is>
          <t>WL-101</t>
        </is>
      </c>
      <c r="C413" t="inlineStr">
        <is>
          <t>Sale</t>
        </is>
      </c>
      <c r="D413" t="n">
        <v>1</v>
      </c>
      <c r="E413" t="inlineStr"/>
    </row>
    <row r="414">
      <c r="A414" s="23" t="n">
        <v>46215</v>
      </c>
      <c r="B414" t="inlineStr">
        <is>
          <t>WL-101</t>
        </is>
      </c>
      <c r="C414" t="inlineStr">
        <is>
          <t>Return</t>
        </is>
      </c>
      <c r="D414" t="n">
        <v>1</v>
      </c>
      <c r="E414" t="inlineStr"/>
    </row>
    <row r="415">
      <c r="A415" s="23" t="n">
        <v>46215</v>
      </c>
      <c r="B415" t="inlineStr">
        <is>
          <t>WL-103</t>
        </is>
      </c>
      <c r="C415" t="inlineStr">
        <is>
          <t>Sale</t>
        </is>
      </c>
      <c r="D415" t="n">
        <v>1</v>
      </c>
      <c r="E415" t="inlineStr"/>
    </row>
    <row r="416">
      <c r="A416" s="23" t="n">
        <v>46215</v>
      </c>
      <c r="B416" t="inlineStr">
        <is>
          <t>WL-104</t>
        </is>
      </c>
      <c r="C416" t="inlineStr">
        <is>
          <t>Sale</t>
        </is>
      </c>
      <c r="D416" t="n">
        <v>1</v>
      </c>
      <c r="E416" t="inlineStr"/>
    </row>
    <row r="417">
      <c r="A417" s="23" t="n">
        <v>46215</v>
      </c>
      <c r="B417" t="inlineStr">
        <is>
          <t>WL-105</t>
        </is>
      </c>
      <c r="C417" t="inlineStr">
        <is>
          <t>Sale</t>
        </is>
      </c>
      <c r="D417" t="n">
        <v>3</v>
      </c>
      <c r="E417" t="inlineStr"/>
    </row>
    <row r="418">
      <c r="A418" s="23" t="n">
        <v>46215</v>
      </c>
      <c r="B418" t="inlineStr">
        <is>
          <t>WL-106</t>
        </is>
      </c>
      <c r="C418" t="inlineStr">
        <is>
          <t>Sale</t>
        </is>
      </c>
      <c r="D418" t="n">
        <v>4</v>
      </c>
      <c r="E418" t="inlineStr"/>
    </row>
    <row r="419">
      <c r="A419" s="23" t="n">
        <v>46215</v>
      </c>
      <c r="B419" t="inlineStr">
        <is>
          <t>WL-107</t>
        </is>
      </c>
      <c r="C419" t="inlineStr">
        <is>
          <t>Sale</t>
        </is>
      </c>
      <c r="D419" t="n">
        <v>1</v>
      </c>
      <c r="E419" t="inlineStr"/>
    </row>
    <row r="420">
      <c r="A420" s="23" t="n">
        <v>46215</v>
      </c>
      <c r="B420" t="inlineStr">
        <is>
          <t>WL-108</t>
        </is>
      </c>
      <c r="C420" t="inlineStr">
        <is>
          <t>Sale</t>
        </is>
      </c>
      <c r="D420" t="n">
        <v>1</v>
      </c>
      <c r="E420" t="inlineStr"/>
    </row>
    <row r="421">
      <c r="A421" s="23" t="n">
        <v>46216</v>
      </c>
      <c r="B421" t="inlineStr">
        <is>
          <t>AC-101</t>
        </is>
      </c>
      <c r="C421" t="inlineStr">
        <is>
          <t>Sale</t>
        </is>
      </c>
      <c r="D421" t="n">
        <v>3</v>
      </c>
      <c r="E421" t="inlineStr"/>
    </row>
    <row r="422">
      <c r="A422" s="23" t="n">
        <v>46216</v>
      </c>
      <c r="B422" t="inlineStr">
        <is>
          <t>AC-104</t>
        </is>
      </c>
      <c r="C422" t="inlineStr">
        <is>
          <t>Sale</t>
        </is>
      </c>
      <c r="D422" t="n">
        <v>3</v>
      </c>
      <c r="E422" t="inlineStr"/>
    </row>
    <row r="423">
      <c r="A423" s="23" t="n">
        <v>46216</v>
      </c>
      <c r="B423" t="inlineStr">
        <is>
          <t>AC-105</t>
        </is>
      </c>
      <c r="C423" t="inlineStr">
        <is>
          <t>Sale</t>
        </is>
      </c>
      <c r="D423" t="n">
        <v>1</v>
      </c>
      <c r="E423" t="inlineStr"/>
    </row>
    <row r="424">
      <c r="A424" s="23" t="n">
        <v>46216</v>
      </c>
      <c r="B424" t="inlineStr">
        <is>
          <t>AC-106</t>
        </is>
      </c>
      <c r="C424" t="inlineStr">
        <is>
          <t>Sale</t>
        </is>
      </c>
      <c r="D424" t="n">
        <v>2</v>
      </c>
      <c r="E424" t="inlineStr"/>
    </row>
    <row r="425">
      <c r="A425" s="23" t="n">
        <v>46216</v>
      </c>
      <c r="B425" t="inlineStr">
        <is>
          <t>AC-108</t>
        </is>
      </c>
      <c r="C425" t="inlineStr">
        <is>
          <t>Sale</t>
        </is>
      </c>
      <c r="D425" t="n">
        <v>1</v>
      </c>
      <c r="E425" t="inlineStr"/>
    </row>
    <row r="426">
      <c r="A426" s="23" t="n">
        <v>46216</v>
      </c>
      <c r="B426" t="inlineStr">
        <is>
          <t>AC-110</t>
        </is>
      </c>
      <c r="C426" t="inlineStr">
        <is>
          <t>Sale</t>
        </is>
      </c>
      <c r="D426" t="n">
        <v>1</v>
      </c>
      <c r="E426" t="inlineStr"/>
    </row>
    <row r="427">
      <c r="A427" s="23" t="n">
        <v>46216</v>
      </c>
      <c r="B427" t="inlineStr">
        <is>
          <t>BR-101</t>
        </is>
      </c>
      <c r="C427" t="inlineStr">
        <is>
          <t>Sale</t>
        </is>
      </c>
      <c r="D427" t="n">
        <v>1</v>
      </c>
      <c r="E427" t="inlineStr"/>
    </row>
    <row r="428">
      <c r="A428" s="23" t="n">
        <v>46216</v>
      </c>
      <c r="B428" t="inlineStr">
        <is>
          <t>BR-103</t>
        </is>
      </c>
      <c r="C428" t="inlineStr">
        <is>
          <t>Sale</t>
        </is>
      </c>
      <c r="D428" t="n">
        <v>3</v>
      </c>
      <c r="E428" t="inlineStr"/>
    </row>
    <row r="429">
      <c r="A429" s="23" t="n">
        <v>46216</v>
      </c>
      <c r="B429" t="inlineStr">
        <is>
          <t>BR-106</t>
        </is>
      </c>
      <c r="C429" t="inlineStr">
        <is>
          <t>Sale</t>
        </is>
      </c>
      <c r="D429" t="n">
        <v>2</v>
      </c>
      <c r="E429" t="inlineStr"/>
    </row>
    <row r="430">
      <c r="A430" s="23" t="n">
        <v>46216</v>
      </c>
      <c r="B430" t="inlineStr">
        <is>
          <t>BR-109</t>
        </is>
      </c>
      <c r="C430" t="inlineStr">
        <is>
          <t>Sale</t>
        </is>
      </c>
      <c r="D430" t="n">
        <v>3</v>
      </c>
      <c r="E430" t="inlineStr"/>
    </row>
    <row r="431">
      <c r="A431" s="23" t="n">
        <v>46216</v>
      </c>
      <c r="B431" t="inlineStr">
        <is>
          <t>BR-110</t>
        </is>
      </c>
      <c r="C431" t="inlineStr">
        <is>
          <t>Sale</t>
        </is>
      </c>
      <c r="D431" t="n">
        <v>1</v>
      </c>
      <c r="E431" t="inlineStr"/>
    </row>
    <row r="432">
      <c r="A432" s="23" t="n">
        <v>46216</v>
      </c>
      <c r="B432" t="inlineStr">
        <is>
          <t>CB-104</t>
        </is>
      </c>
      <c r="C432" t="inlineStr">
        <is>
          <t>Sale</t>
        </is>
      </c>
      <c r="D432" t="n">
        <v>1</v>
      </c>
      <c r="E432" t="inlineStr"/>
    </row>
    <row r="433">
      <c r="A433" s="23" t="n">
        <v>46216</v>
      </c>
      <c r="B433" t="inlineStr">
        <is>
          <t>CB-106</t>
        </is>
      </c>
      <c r="C433" t="inlineStr">
        <is>
          <t>Sale</t>
        </is>
      </c>
      <c r="D433" t="n">
        <v>3</v>
      </c>
      <c r="E433" t="inlineStr"/>
    </row>
    <row r="434">
      <c r="A434" s="23" t="n">
        <v>46216</v>
      </c>
      <c r="B434" t="inlineStr">
        <is>
          <t>CB-108</t>
        </is>
      </c>
      <c r="C434" t="inlineStr">
        <is>
          <t>Sale</t>
        </is>
      </c>
      <c r="D434" t="n">
        <v>1</v>
      </c>
      <c r="E434" t="inlineStr"/>
    </row>
    <row r="435">
      <c r="A435" s="23" t="n">
        <v>46216</v>
      </c>
      <c r="B435" t="inlineStr">
        <is>
          <t>CB-109</t>
        </is>
      </c>
      <c r="C435" t="inlineStr">
        <is>
          <t>Sale</t>
        </is>
      </c>
      <c r="D435" t="n">
        <v>1</v>
      </c>
      <c r="E435" t="inlineStr"/>
    </row>
    <row r="436">
      <c r="A436" s="23" t="n">
        <v>46216</v>
      </c>
      <c r="B436" t="inlineStr">
        <is>
          <t>DT-101</t>
        </is>
      </c>
      <c r="C436" t="inlineStr">
        <is>
          <t>Sale</t>
        </is>
      </c>
      <c r="D436" t="n">
        <v>1</v>
      </c>
      <c r="E436" t="inlineStr"/>
    </row>
    <row r="437">
      <c r="A437" s="23" t="n">
        <v>46216</v>
      </c>
      <c r="B437" t="inlineStr">
        <is>
          <t>DT-104</t>
        </is>
      </c>
      <c r="C437" t="inlineStr">
        <is>
          <t>Sale</t>
        </is>
      </c>
      <c r="D437" t="n">
        <v>5</v>
      </c>
      <c r="E437" t="inlineStr"/>
    </row>
    <row r="438">
      <c r="A438" s="23" t="n">
        <v>46216</v>
      </c>
      <c r="B438" t="inlineStr">
        <is>
          <t>DT-108</t>
        </is>
      </c>
      <c r="C438" t="inlineStr">
        <is>
          <t>Sale</t>
        </is>
      </c>
      <c r="D438" t="n">
        <v>3</v>
      </c>
      <c r="E438" t="inlineStr"/>
    </row>
    <row r="439">
      <c r="A439" s="23" t="n">
        <v>46216</v>
      </c>
      <c r="B439" t="inlineStr">
        <is>
          <t>TT-101</t>
        </is>
      </c>
      <c r="C439" t="inlineStr">
        <is>
          <t>Sale</t>
        </is>
      </c>
      <c r="D439" t="n">
        <v>1</v>
      </c>
      <c r="E439" t="inlineStr"/>
    </row>
    <row r="440">
      <c r="A440" s="23" t="n">
        <v>46216</v>
      </c>
      <c r="B440" t="inlineStr">
        <is>
          <t>TT-103</t>
        </is>
      </c>
      <c r="C440" t="inlineStr">
        <is>
          <t>Sale</t>
        </is>
      </c>
      <c r="D440" t="n">
        <v>1</v>
      </c>
      <c r="E440" t="inlineStr"/>
    </row>
    <row r="441">
      <c r="A441" s="23" t="n">
        <v>46216</v>
      </c>
      <c r="B441" t="inlineStr">
        <is>
          <t>TT-104</t>
        </is>
      </c>
      <c r="C441" t="inlineStr">
        <is>
          <t>Sale</t>
        </is>
      </c>
      <c r="D441" t="n">
        <v>1</v>
      </c>
      <c r="E441" t="inlineStr"/>
    </row>
    <row r="442">
      <c r="A442" s="23" t="n">
        <v>46216</v>
      </c>
      <c r="B442" t="inlineStr">
        <is>
          <t>TT-105</t>
        </is>
      </c>
      <c r="C442" t="inlineStr">
        <is>
          <t>Sale</t>
        </is>
      </c>
      <c r="D442" t="n">
        <v>1</v>
      </c>
      <c r="E442" t="inlineStr"/>
    </row>
    <row r="443">
      <c r="A443" s="23" t="n">
        <v>46216</v>
      </c>
      <c r="B443" t="inlineStr">
        <is>
          <t>TT-106</t>
        </is>
      </c>
      <c r="C443" t="inlineStr">
        <is>
          <t>Sale</t>
        </is>
      </c>
      <c r="D443" t="n">
        <v>3</v>
      </c>
      <c r="E443" t="inlineStr"/>
    </row>
    <row r="444">
      <c r="A444" s="23" t="n">
        <v>46216</v>
      </c>
      <c r="B444" t="inlineStr">
        <is>
          <t>TT-110</t>
        </is>
      </c>
      <c r="C444" t="inlineStr">
        <is>
          <t>Sale</t>
        </is>
      </c>
      <c r="D444" t="n">
        <v>1</v>
      </c>
      <c r="E444" t="inlineStr"/>
    </row>
    <row r="445">
      <c r="A445" s="23" t="n">
        <v>46216</v>
      </c>
      <c r="B445" t="inlineStr">
        <is>
          <t>WL-103</t>
        </is>
      </c>
      <c r="C445" t="inlineStr">
        <is>
          <t>Sale</t>
        </is>
      </c>
      <c r="D445" t="n">
        <v>1</v>
      </c>
      <c r="E445" t="inlineStr"/>
    </row>
    <row r="446">
      <c r="A446" s="23" t="n">
        <v>46216</v>
      </c>
      <c r="B446" t="inlineStr">
        <is>
          <t>WL-104</t>
        </is>
      </c>
      <c r="C446" t="inlineStr">
        <is>
          <t>Sale</t>
        </is>
      </c>
      <c r="D446" t="n">
        <v>1</v>
      </c>
      <c r="E446" t="inlineStr"/>
    </row>
    <row r="447">
      <c r="A447" s="23" t="n">
        <v>46216</v>
      </c>
      <c r="B447" t="inlineStr">
        <is>
          <t>WL-105</t>
        </is>
      </c>
      <c r="C447" t="inlineStr">
        <is>
          <t>Sale</t>
        </is>
      </c>
      <c r="D447" t="n">
        <v>1</v>
      </c>
      <c r="E447" t="inlineStr"/>
    </row>
    <row r="448">
      <c r="A448" s="23" t="n">
        <v>46216</v>
      </c>
      <c r="B448" t="inlineStr">
        <is>
          <t>WL-106</t>
        </is>
      </c>
      <c r="C448" t="inlineStr">
        <is>
          <t>Sale</t>
        </is>
      </c>
      <c r="D448" t="n">
        <v>3</v>
      </c>
      <c r="E448" t="inlineStr"/>
    </row>
    <row r="449">
      <c r="A449" s="23" t="n">
        <v>46216</v>
      </c>
      <c r="B449" t="inlineStr">
        <is>
          <t>WL-107</t>
        </is>
      </c>
      <c r="C449" t="inlineStr">
        <is>
          <t>Sale</t>
        </is>
      </c>
      <c r="D449" t="n">
        <v>1</v>
      </c>
      <c r="E449" t="inlineStr"/>
    </row>
    <row r="450">
      <c r="A450" s="23" t="n">
        <v>46216</v>
      </c>
      <c r="B450" t="inlineStr">
        <is>
          <t>WL-108</t>
        </is>
      </c>
      <c r="C450" t="inlineStr">
        <is>
          <t>Sale</t>
        </is>
      </c>
      <c r="D450" t="n">
        <v>1</v>
      </c>
      <c r="E450" t="inlineStr"/>
    </row>
    <row r="451">
      <c r="A451" s="23" t="n">
        <v>46216</v>
      </c>
      <c r="B451" t="inlineStr">
        <is>
          <t>WL-109</t>
        </is>
      </c>
      <c r="C451" t="inlineStr">
        <is>
          <t>Sale</t>
        </is>
      </c>
      <c r="D451" t="n">
        <v>1</v>
      </c>
      <c r="E451" t="inlineStr"/>
    </row>
    <row r="452">
      <c r="A452" s="23" t="n">
        <v>46217</v>
      </c>
      <c r="B452" t="inlineStr">
        <is>
          <t>AC-103</t>
        </is>
      </c>
      <c r="C452" t="inlineStr">
        <is>
          <t>Sale</t>
        </is>
      </c>
      <c r="D452" t="n">
        <v>1</v>
      </c>
      <c r="E452" t="inlineStr"/>
    </row>
    <row r="453">
      <c r="A453" s="23" t="n">
        <v>46217</v>
      </c>
      <c r="B453" t="inlineStr">
        <is>
          <t>AC-104</t>
        </is>
      </c>
      <c r="C453" t="inlineStr">
        <is>
          <t>Sale</t>
        </is>
      </c>
      <c r="D453" t="n">
        <v>5</v>
      </c>
      <c r="E453" t="inlineStr"/>
    </row>
    <row r="454">
      <c r="A454" s="23" t="n">
        <v>46217</v>
      </c>
      <c r="B454" t="inlineStr">
        <is>
          <t>AC-105</t>
        </is>
      </c>
      <c r="C454" t="inlineStr">
        <is>
          <t>Sale</t>
        </is>
      </c>
      <c r="D454" t="n">
        <v>2</v>
      </c>
      <c r="E454" t="inlineStr"/>
    </row>
    <row r="455">
      <c r="A455" s="23" t="n">
        <v>46217</v>
      </c>
      <c r="B455" t="inlineStr">
        <is>
          <t>AC-106</t>
        </is>
      </c>
      <c r="C455" t="inlineStr">
        <is>
          <t>Sale</t>
        </is>
      </c>
      <c r="D455" t="n">
        <v>2</v>
      </c>
      <c r="E455" t="inlineStr"/>
    </row>
    <row r="456">
      <c r="A456" s="23" t="n">
        <v>46217</v>
      </c>
      <c r="B456" t="inlineStr">
        <is>
          <t>BR-101</t>
        </is>
      </c>
      <c r="C456" t="inlineStr">
        <is>
          <t>Sale</t>
        </is>
      </c>
      <c r="D456" t="n">
        <v>1</v>
      </c>
      <c r="E456" t="inlineStr"/>
    </row>
    <row r="457">
      <c r="A457" s="23" t="n">
        <v>46217</v>
      </c>
      <c r="B457" t="inlineStr">
        <is>
          <t>BR-103</t>
        </is>
      </c>
      <c r="C457" t="inlineStr">
        <is>
          <t>Sale</t>
        </is>
      </c>
      <c r="D457" t="n">
        <v>4</v>
      </c>
      <c r="E457" t="inlineStr"/>
    </row>
    <row r="458">
      <c r="A458" s="23" t="n">
        <v>46217</v>
      </c>
      <c r="B458" t="inlineStr">
        <is>
          <t>BR-104</t>
        </is>
      </c>
      <c r="C458" t="inlineStr">
        <is>
          <t>Sale</t>
        </is>
      </c>
      <c r="D458" t="n">
        <v>1</v>
      </c>
      <c r="E458" t="inlineStr"/>
    </row>
    <row r="459">
      <c r="A459" s="23" t="n">
        <v>46217</v>
      </c>
      <c r="B459" t="inlineStr">
        <is>
          <t>BR-109</t>
        </is>
      </c>
      <c r="C459" t="inlineStr">
        <is>
          <t>Sale</t>
        </is>
      </c>
      <c r="D459" t="n">
        <v>2</v>
      </c>
      <c r="E459" t="inlineStr"/>
    </row>
    <row r="460">
      <c r="A460" s="23" t="n">
        <v>46217</v>
      </c>
      <c r="B460" t="inlineStr">
        <is>
          <t>CB-102</t>
        </is>
      </c>
      <c r="C460" t="inlineStr">
        <is>
          <t>Sale</t>
        </is>
      </c>
      <c r="D460" t="n">
        <v>3</v>
      </c>
      <c r="E460" t="inlineStr"/>
    </row>
    <row r="461">
      <c r="A461" s="23" t="n">
        <v>46217</v>
      </c>
      <c r="B461" t="inlineStr">
        <is>
          <t>CB-102</t>
        </is>
      </c>
      <c r="C461" t="inlineStr">
        <is>
          <t>Return</t>
        </is>
      </c>
      <c r="D461" t="n">
        <v>1</v>
      </c>
      <c r="E461" t="inlineStr"/>
    </row>
    <row r="462">
      <c r="A462" s="23" t="n">
        <v>46217</v>
      </c>
      <c r="B462" t="inlineStr">
        <is>
          <t>CB-104</t>
        </is>
      </c>
      <c r="C462" t="inlineStr">
        <is>
          <t>Sale</t>
        </is>
      </c>
      <c r="D462" t="n">
        <v>1</v>
      </c>
      <c r="E462" t="inlineStr"/>
    </row>
    <row r="463">
      <c r="A463" s="23" t="n">
        <v>46217</v>
      </c>
      <c r="B463" t="inlineStr">
        <is>
          <t>CB-105</t>
        </is>
      </c>
      <c r="C463" t="inlineStr">
        <is>
          <t>Sale</t>
        </is>
      </c>
      <c r="D463" t="n">
        <v>1</v>
      </c>
      <c r="E463" t="inlineStr"/>
    </row>
    <row r="464">
      <c r="A464" s="23" t="n">
        <v>46217</v>
      </c>
      <c r="B464" t="inlineStr">
        <is>
          <t>CB-110</t>
        </is>
      </c>
      <c r="C464" t="inlineStr">
        <is>
          <t>Sale</t>
        </is>
      </c>
      <c r="D464" t="n">
        <v>1</v>
      </c>
      <c r="E464" t="inlineStr"/>
    </row>
    <row r="465">
      <c r="A465" s="23" t="n">
        <v>46217</v>
      </c>
      <c r="B465" t="inlineStr">
        <is>
          <t>DT-101</t>
        </is>
      </c>
      <c r="C465" t="inlineStr">
        <is>
          <t>Sale</t>
        </is>
      </c>
      <c r="D465" t="n">
        <v>1</v>
      </c>
      <c r="E465" t="inlineStr"/>
    </row>
    <row r="466">
      <c r="A466" s="23" t="n">
        <v>46217</v>
      </c>
      <c r="B466" t="inlineStr">
        <is>
          <t>DT-103</t>
        </is>
      </c>
      <c r="C466" t="inlineStr">
        <is>
          <t>Sale</t>
        </is>
      </c>
      <c r="D466" t="n">
        <v>1</v>
      </c>
      <c r="E466" t="inlineStr"/>
    </row>
    <row r="467">
      <c r="A467" s="23" t="n">
        <v>46217</v>
      </c>
      <c r="B467" t="inlineStr">
        <is>
          <t>DT-104</t>
        </is>
      </c>
      <c r="C467" t="inlineStr">
        <is>
          <t>Sale</t>
        </is>
      </c>
      <c r="D467" t="n">
        <v>5</v>
      </c>
      <c r="E467" t="inlineStr"/>
    </row>
    <row r="468">
      <c r="A468" s="23" t="n">
        <v>46217</v>
      </c>
      <c r="B468" t="inlineStr">
        <is>
          <t>DT-106</t>
        </is>
      </c>
      <c r="C468" t="inlineStr">
        <is>
          <t>Sale</t>
        </is>
      </c>
      <c r="D468" t="n">
        <v>3</v>
      </c>
      <c r="E468" t="inlineStr"/>
    </row>
    <row r="469">
      <c r="A469" s="23" t="n">
        <v>46217</v>
      </c>
      <c r="B469" t="inlineStr">
        <is>
          <t>DT-107</t>
        </is>
      </c>
      <c r="C469" t="inlineStr">
        <is>
          <t>Sale</t>
        </is>
      </c>
      <c r="D469" t="n">
        <v>1</v>
      </c>
      <c r="E469" t="inlineStr"/>
    </row>
    <row r="470">
      <c r="A470" s="23" t="n">
        <v>46217</v>
      </c>
      <c r="B470" t="inlineStr">
        <is>
          <t>DT-108</t>
        </is>
      </c>
      <c r="C470" t="inlineStr">
        <is>
          <t>Sale</t>
        </is>
      </c>
      <c r="D470" t="n">
        <v>4</v>
      </c>
      <c r="E470" t="inlineStr"/>
    </row>
    <row r="471">
      <c r="A471" s="23" t="n">
        <v>46217</v>
      </c>
      <c r="B471" t="inlineStr">
        <is>
          <t>DT-109</t>
        </is>
      </c>
      <c r="C471" t="inlineStr">
        <is>
          <t>Sale</t>
        </is>
      </c>
      <c r="D471" t="n">
        <v>2</v>
      </c>
      <c r="E471" t="inlineStr"/>
    </row>
    <row r="472">
      <c r="A472" s="23" t="n">
        <v>46217</v>
      </c>
      <c r="B472" t="inlineStr">
        <is>
          <t>TT-101</t>
        </is>
      </c>
      <c r="C472" t="inlineStr">
        <is>
          <t>Sale</t>
        </is>
      </c>
      <c r="D472" t="n">
        <v>6</v>
      </c>
      <c r="E472" t="inlineStr"/>
    </row>
    <row r="473">
      <c r="A473" s="23" t="n">
        <v>46217</v>
      </c>
      <c r="B473" t="inlineStr">
        <is>
          <t>TT-104</t>
        </is>
      </c>
      <c r="C473" t="inlineStr">
        <is>
          <t>Sale</t>
        </is>
      </c>
      <c r="D473" t="n">
        <v>2</v>
      </c>
      <c r="E473" t="inlineStr"/>
    </row>
    <row r="474">
      <c r="A474" s="23" t="n">
        <v>46217</v>
      </c>
      <c r="B474" t="inlineStr">
        <is>
          <t>TT-105</t>
        </is>
      </c>
      <c r="C474" t="inlineStr">
        <is>
          <t>Sale</t>
        </is>
      </c>
      <c r="D474" t="n">
        <v>3</v>
      </c>
      <c r="E474" t="inlineStr"/>
    </row>
    <row r="475">
      <c r="A475" s="23" t="n">
        <v>46217</v>
      </c>
      <c r="B475" t="inlineStr">
        <is>
          <t>TT-106</t>
        </is>
      </c>
      <c r="C475" t="inlineStr">
        <is>
          <t>Sale</t>
        </is>
      </c>
      <c r="D475" t="n">
        <v>1</v>
      </c>
      <c r="E475" t="inlineStr"/>
    </row>
    <row r="476">
      <c r="A476" s="23" t="n">
        <v>46217</v>
      </c>
      <c r="B476" t="inlineStr">
        <is>
          <t>TT-107</t>
        </is>
      </c>
      <c r="C476" t="inlineStr">
        <is>
          <t>Sale</t>
        </is>
      </c>
      <c r="D476" t="n">
        <v>2</v>
      </c>
      <c r="E476" t="inlineStr"/>
    </row>
    <row r="477">
      <c r="A477" s="23" t="n">
        <v>46217</v>
      </c>
      <c r="B477" t="inlineStr">
        <is>
          <t>TT-109</t>
        </is>
      </c>
      <c r="C477" t="inlineStr">
        <is>
          <t>Sale</t>
        </is>
      </c>
      <c r="D477" t="n">
        <v>4</v>
      </c>
      <c r="E477" t="inlineStr"/>
    </row>
    <row r="478">
      <c r="A478" s="23" t="n">
        <v>46217</v>
      </c>
      <c r="B478" t="inlineStr">
        <is>
          <t>TT-110</t>
        </is>
      </c>
      <c r="C478" t="inlineStr">
        <is>
          <t>Sale</t>
        </is>
      </c>
      <c r="D478" t="n">
        <v>4</v>
      </c>
      <c r="E478" t="inlineStr"/>
    </row>
    <row r="479">
      <c r="A479" s="23" t="n">
        <v>46217</v>
      </c>
      <c r="B479" t="inlineStr">
        <is>
          <t>WL-105</t>
        </is>
      </c>
      <c r="C479" t="inlineStr">
        <is>
          <t>Sale</t>
        </is>
      </c>
      <c r="D479" t="n">
        <v>4</v>
      </c>
      <c r="E479" t="inlineStr"/>
    </row>
    <row r="480">
      <c r="A480" s="23" t="n">
        <v>46217</v>
      </c>
      <c r="B480" t="inlineStr">
        <is>
          <t>WL-106</t>
        </is>
      </c>
      <c r="C480" t="inlineStr">
        <is>
          <t>Sale</t>
        </is>
      </c>
      <c r="D480" t="n">
        <v>4</v>
      </c>
      <c r="E480" t="inlineStr"/>
    </row>
    <row r="481">
      <c r="A481" s="23" t="n">
        <v>46217</v>
      </c>
      <c r="B481" t="inlineStr">
        <is>
          <t>WL-107</t>
        </is>
      </c>
      <c r="C481" t="inlineStr">
        <is>
          <t>Sale</t>
        </is>
      </c>
      <c r="D481" t="n">
        <v>2</v>
      </c>
      <c r="E481" t="inlineStr"/>
    </row>
    <row r="482">
      <c r="A482" s="23" t="n">
        <v>46217</v>
      </c>
      <c r="B482" t="inlineStr">
        <is>
          <t>WL-108</t>
        </is>
      </c>
      <c r="C482" t="inlineStr">
        <is>
          <t>Sale</t>
        </is>
      </c>
      <c r="D482" t="n">
        <v>3</v>
      </c>
      <c r="E482" t="inlineStr"/>
    </row>
    <row r="483">
      <c r="A483" s="23" t="n">
        <v>46218</v>
      </c>
      <c r="B483" t="inlineStr">
        <is>
          <t>AC-101</t>
        </is>
      </c>
      <c r="C483" t="inlineStr">
        <is>
          <t>Sale</t>
        </is>
      </c>
      <c r="D483" t="n">
        <v>1</v>
      </c>
      <c r="E483" t="inlineStr"/>
    </row>
    <row r="484">
      <c r="A484" s="23" t="n">
        <v>46218</v>
      </c>
      <c r="B484" t="inlineStr">
        <is>
          <t>AC-102</t>
        </is>
      </c>
      <c r="C484" t="inlineStr">
        <is>
          <t>Sale</t>
        </is>
      </c>
      <c r="D484" t="n">
        <v>1</v>
      </c>
      <c r="E484" t="inlineStr"/>
    </row>
    <row r="485">
      <c r="A485" s="23" t="n">
        <v>46218</v>
      </c>
      <c r="B485" t="inlineStr">
        <is>
          <t>AC-103</t>
        </is>
      </c>
      <c r="C485" t="inlineStr">
        <is>
          <t>Sale</t>
        </is>
      </c>
      <c r="D485" t="n">
        <v>1</v>
      </c>
      <c r="E485" t="inlineStr"/>
    </row>
    <row r="486">
      <c r="A486" s="23" t="n">
        <v>46218</v>
      </c>
      <c r="B486" t="inlineStr">
        <is>
          <t>AC-104</t>
        </is>
      </c>
      <c r="C486" t="inlineStr">
        <is>
          <t>Sale</t>
        </is>
      </c>
      <c r="D486" t="n">
        <v>3</v>
      </c>
      <c r="E486" t="inlineStr"/>
    </row>
    <row r="487">
      <c r="A487" s="23" t="n">
        <v>46218</v>
      </c>
      <c r="B487" t="inlineStr">
        <is>
          <t>AC-106</t>
        </is>
      </c>
      <c r="C487" t="inlineStr">
        <is>
          <t>Sale</t>
        </is>
      </c>
      <c r="D487" t="n">
        <v>2</v>
      </c>
      <c r="E487" t="inlineStr"/>
    </row>
    <row r="488">
      <c r="A488" s="23" t="n">
        <v>46218</v>
      </c>
      <c r="B488" t="inlineStr">
        <is>
          <t>AC-107</t>
        </is>
      </c>
      <c r="C488" t="inlineStr">
        <is>
          <t>Sale</t>
        </is>
      </c>
      <c r="D488" t="n">
        <v>2</v>
      </c>
      <c r="E488" t="inlineStr"/>
    </row>
    <row r="489">
      <c r="A489" s="23" t="n">
        <v>46218</v>
      </c>
      <c r="B489" t="inlineStr">
        <is>
          <t>BR-101</t>
        </is>
      </c>
      <c r="C489" t="inlineStr">
        <is>
          <t>Sale</t>
        </is>
      </c>
      <c r="D489" t="n">
        <v>3</v>
      </c>
      <c r="E489" t="inlineStr"/>
    </row>
    <row r="490">
      <c r="A490" s="23" t="n">
        <v>46218</v>
      </c>
      <c r="B490" t="inlineStr">
        <is>
          <t>BR-103</t>
        </is>
      </c>
      <c r="C490" t="inlineStr">
        <is>
          <t>Sale</t>
        </is>
      </c>
      <c r="D490" t="n">
        <v>1</v>
      </c>
      <c r="E490" t="inlineStr"/>
    </row>
    <row r="491">
      <c r="A491" s="23" t="n">
        <v>46218</v>
      </c>
      <c r="B491" t="inlineStr">
        <is>
          <t>BR-106</t>
        </is>
      </c>
      <c r="C491" t="inlineStr">
        <is>
          <t>Sale</t>
        </is>
      </c>
      <c r="D491" t="n">
        <v>1</v>
      </c>
      <c r="E491" t="inlineStr"/>
    </row>
    <row r="492">
      <c r="A492" s="23" t="n">
        <v>46218</v>
      </c>
      <c r="B492" t="inlineStr">
        <is>
          <t>BR-109</t>
        </is>
      </c>
      <c r="C492" t="inlineStr">
        <is>
          <t>Sale</t>
        </is>
      </c>
      <c r="D492" t="n">
        <v>4</v>
      </c>
      <c r="E492" t="inlineStr"/>
    </row>
    <row r="493">
      <c r="A493" s="23" t="n">
        <v>46218</v>
      </c>
      <c r="B493" t="inlineStr">
        <is>
          <t>CB-101</t>
        </is>
      </c>
      <c r="C493" t="inlineStr">
        <is>
          <t>Sale</t>
        </is>
      </c>
      <c r="D493" t="n">
        <v>2</v>
      </c>
      <c r="E493" t="inlineStr"/>
    </row>
    <row r="494">
      <c r="A494" s="23" t="n">
        <v>46218</v>
      </c>
      <c r="B494" t="inlineStr">
        <is>
          <t>CB-102</t>
        </is>
      </c>
      <c r="C494" t="inlineStr">
        <is>
          <t>Sale</t>
        </is>
      </c>
      <c r="D494" t="n">
        <v>1</v>
      </c>
      <c r="E494" t="inlineStr"/>
    </row>
    <row r="495">
      <c r="A495" s="23" t="n">
        <v>46218</v>
      </c>
      <c r="B495" t="inlineStr">
        <is>
          <t>CB-104</t>
        </is>
      </c>
      <c r="C495" t="inlineStr">
        <is>
          <t>Sale</t>
        </is>
      </c>
      <c r="D495" t="n">
        <v>1</v>
      </c>
      <c r="E495" t="inlineStr"/>
    </row>
    <row r="496">
      <c r="A496" s="23" t="n">
        <v>46218</v>
      </c>
      <c r="B496" t="inlineStr">
        <is>
          <t>CB-106</t>
        </is>
      </c>
      <c r="C496" t="inlineStr">
        <is>
          <t>Sale</t>
        </is>
      </c>
      <c r="D496" t="n">
        <v>4</v>
      </c>
      <c r="E496" t="inlineStr"/>
    </row>
    <row r="497">
      <c r="A497" s="23" t="n">
        <v>46218</v>
      </c>
      <c r="B497" t="inlineStr">
        <is>
          <t>CB-108</t>
        </is>
      </c>
      <c r="C497" t="inlineStr">
        <is>
          <t>Sale</t>
        </is>
      </c>
      <c r="D497" t="n">
        <v>2</v>
      </c>
      <c r="E497" t="inlineStr"/>
    </row>
    <row r="498">
      <c r="A498" s="23" t="n">
        <v>46218</v>
      </c>
      <c r="B498" t="inlineStr">
        <is>
          <t>CB-109</t>
        </is>
      </c>
      <c r="C498" t="inlineStr">
        <is>
          <t>Sale</t>
        </is>
      </c>
      <c r="D498" t="n">
        <v>1</v>
      </c>
      <c r="E498" t="inlineStr"/>
    </row>
    <row r="499">
      <c r="A499" s="23" t="n">
        <v>46218</v>
      </c>
      <c r="B499" t="inlineStr">
        <is>
          <t>CB-110</t>
        </is>
      </c>
      <c r="C499" t="inlineStr">
        <is>
          <t>Sale</t>
        </is>
      </c>
      <c r="D499" t="n">
        <v>2</v>
      </c>
      <c r="E499" t="inlineStr"/>
    </row>
    <row r="500">
      <c r="A500" s="23" t="n">
        <v>46218</v>
      </c>
      <c r="B500" t="inlineStr">
        <is>
          <t>DT-101</t>
        </is>
      </c>
      <c r="C500" t="inlineStr">
        <is>
          <t>Sale</t>
        </is>
      </c>
      <c r="D500" t="n">
        <v>1</v>
      </c>
      <c r="E500" t="inlineStr"/>
    </row>
    <row r="501">
      <c r="A501" s="23" t="n">
        <v>46218</v>
      </c>
      <c r="B501" t="inlineStr">
        <is>
          <t>DT-103</t>
        </is>
      </c>
      <c r="C501" t="inlineStr">
        <is>
          <t>Sale</t>
        </is>
      </c>
      <c r="D501" t="n">
        <v>1</v>
      </c>
      <c r="E501" t="inlineStr"/>
    </row>
    <row r="502">
      <c r="A502" s="23" t="n">
        <v>46218</v>
      </c>
      <c r="B502" t="inlineStr">
        <is>
          <t>DT-104</t>
        </is>
      </c>
      <c r="C502" t="inlineStr">
        <is>
          <t>Sale</t>
        </is>
      </c>
      <c r="D502" t="n">
        <v>1</v>
      </c>
      <c r="E502" t="inlineStr"/>
    </row>
    <row r="503">
      <c r="A503" s="23" t="n">
        <v>46218</v>
      </c>
      <c r="B503" t="inlineStr">
        <is>
          <t>DT-106</t>
        </is>
      </c>
      <c r="C503" t="inlineStr">
        <is>
          <t>Sale</t>
        </is>
      </c>
      <c r="D503" t="n">
        <v>1</v>
      </c>
      <c r="E503" t="inlineStr"/>
    </row>
    <row r="504">
      <c r="A504" s="23" t="n">
        <v>46218</v>
      </c>
      <c r="B504" t="inlineStr">
        <is>
          <t>DT-108</t>
        </is>
      </c>
      <c r="C504" t="inlineStr">
        <is>
          <t>Sale</t>
        </is>
      </c>
      <c r="D504" t="n">
        <v>1</v>
      </c>
      <c r="E504" t="inlineStr"/>
    </row>
    <row r="505">
      <c r="A505" s="23" t="n">
        <v>46218</v>
      </c>
      <c r="B505" t="inlineStr">
        <is>
          <t>DT-109</t>
        </is>
      </c>
      <c r="C505" t="inlineStr">
        <is>
          <t>Sale</t>
        </is>
      </c>
      <c r="D505" t="n">
        <v>1</v>
      </c>
      <c r="E505" t="inlineStr"/>
    </row>
    <row r="506">
      <c r="A506" s="23" t="n">
        <v>46218</v>
      </c>
      <c r="B506" t="inlineStr">
        <is>
          <t>TT-101</t>
        </is>
      </c>
      <c r="C506" t="inlineStr">
        <is>
          <t>Sale</t>
        </is>
      </c>
      <c r="D506" t="n">
        <v>2</v>
      </c>
      <c r="E506" t="inlineStr"/>
    </row>
    <row r="507">
      <c r="A507" s="23" t="n">
        <v>46218</v>
      </c>
      <c r="B507" t="inlineStr">
        <is>
          <t>TT-104</t>
        </is>
      </c>
      <c r="C507" t="inlineStr">
        <is>
          <t>Sale</t>
        </is>
      </c>
      <c r="D507" t="n">
        <v>4</v>
      </c>
      <c r="E507" t="inlineStr"/>
    </row>
    <row r="508">
      <c r="A508" s="23" t="n">
        <v>46218</v>
      </c>
      <c r="B508" t="inlineStr">
        <is>
          <t>TT-105</t>
        </is>
      </c>
      <c r="C508" t="inlineStr">
        <is>
          <t>Sale</t>
        </is>
      </c>
      <c r="D508" t="n">
        <v>3</v>
      </c>
      <c r="E508" t="inlineStr"/>
    </row>
    <row r="509">
      <c r="A509" s="23" t="n">
        <v>46218</v>
      </c>
      <c r="B509" t="inlineStr">
        <is>
          <t>TT-106</t>
        </is>
      </c>
      <c r="C509" t="inlineStr">
        <is>
          <t>Sale</t>
        </is>
      </c>
      <c r="D509" t="n">
        <v>2</v>
      </c>
      <c r="E509" t="inlineStr"/>
    </row>
    <row r="510">
      <c r="A510" s="23" t="n">
        <v>46218</v>
      </c>
      <c r="B510" t="inlineStr">
        <is>
          <t>TT-109</t>
        </is>
      </c>
      <c r="C510" t="inlineStr">
        <is>
          <t>Sale</t>
        </is>
      </c>
      <c r="D510" t="n">
        <v>2</v>
      </c>
      <c r="E510" t="inlineStr"/>
    </row>
    <row r="511">
      <c r="A511" s="23" t="n">
        <v>46218</v>
      </c>
      <c r="B511" t="inlineStr">
        <is>
          <t>WL-105</t>
        </is>
      </c>
      <c r="C511" t="inlineStr">
        <is>
          <t>Sale</t>
        </is>
      </c>
      <c r="D511" t="n">
        <v>1</v>
      </c>
      <c r="E511" t="inlineStr"/>
    </row>
    <row r="512">
      <c r="A512" s="23" t="n">
        <v>46218</v>
      </c>
      <c r="B512" t="inlineStr">
        <is>
          <t>WL-106</t>
        </is>
      </c>
      <c r="C512" t="inlineStr">
        <is>
          <t>Sale</t>
        </is>
      </c>
      <c r="D512" t="n">
        <v>1</v>
      </c>
      <c r="E512" t="inlineStr"/>
    </row>
    <row r="513">
      <c r="A513" s="23" t="n">
        <v>46218</v>
      </c>
      <c r="B513" t="inlineStr">
        <is>
          <t>WL-107</t>
        </is>
      </c>
      <c r="C513" t="inlineStr">
        <is>
          <t>Sale</t>
        </is>
      </c>
      <c r="D513" t="n">
        <v>1</v>
      </c>
      <c r="E513" t="inlineStr"/>
    </row>
    <row r="514">
      <c r="A514" s="23" t="n">
        <v>46218</v>
      </c>
      <c r="B514" t="inlineStr">
        <is>
          <t>WL-108</t>
        </is>
      </c>
      <c r="C514" t="inlineStr">
        <is>
          <t>Sale</t>
        </is>
      </c>
      <c r="D514" t="n">
        <v>1</v>
      </c>
      <c r="E514" t="inlineStr"/>
    </row>
    <row r="515">
      <c r="A515" s="23" t="n">
        <v>46218</v>
      </c>
      <c r="B515" t="inlineStr">
        <is>
          <t>WL-109</t>
        </is>
      </c>
      <c r="C515" t="inlineStr">
        <is>
          <t>Sale</t>
        </is>
      </c>
      <c r="D515" t="n">
        <v>1</v>
      </c>
      <c r="E515" t="inlineStr"/>
    </row>
    <row r="516">
      <c r="A516" s="23" t="n">
        <v>46219</v>
      </c>
      <c r="B516" t="inlineStr">
        <is>
          <t>AC-101</t>
        </is>
      </c>
      <c r="C516" t="inlineStr">
        <is>
          <t>Sale</t>
        </is>
      </c>
      <c r="D516" t="n">
        <v>2</v>
      </c>
      <c r="E516" t="inlineStr"/>
    </row>
    <row r="517">
      <c r="A517" s="23" t="n">
        <v>46219</v>
      </c>
      <c r="B517" t="inlineStr">
        <is>
          <t>AC-102</t>
        </is>
      </c>
      <c r="C517" t="inlineStr">
        <is>
          <t>Sale</t>
        </is>
      </c>
      <c r="D517" t="n">
        <v>2</v>
      </c>
      <c r="E517" t="inlineStr"/>
    </row>
    <row r="518">
      <c r="A518" s="23" t="n">
        <v>46219</v>
      </c>
      <c r="B518" t="inlineStr">
        <is>
          <t>AC-103</t>
        </is>
      </c>
      <c r="C518" t="inlineStr">
        <is>
          <t>Sale</t>
        </is>
      </c>
      <c r="D518" t="n">
        <v>1</v>
      </c>
      <c r="E518" t="inlineStr"/>
    </row>
    <row r="519">
      <c r="A519" s="23" t="n">
        <v>46219</v>
      </c>
      <c r="B519" t="inlineStr">
        <is>
          <t>AC-104</t>
        </is>
      </c>
      <c r="C519" t="inlineStr">
        <is>
          <t>Sale</t>
        </is>
      </c>
      <c r="D519" t="n">
        <v>1</v>
      </c>
      <c r="E519" t="inlineStr"/>
    </row>
    <row r="520">
      <c r="A520" s="23" t="n">
        <v>46219</v>
      </c>
      <c r="B520" t="inlineStr">
        <is>
          <t>AC-107</t>
        </is>
      </c>
      <c r="C520" t="inlineStr">
        <is>
          <t>Sale</t>
        </is>
      </c>
      <c r="D520" t="n">
        <v>1</v>
      </c>
      <c r="E520" t="inlineStr"/>
    </row>
    <row r="521">
      <c r="A521" s="23" t="n">
        <v>46219</v>
      </c>
      <c r="B521" t="inlineStr">
        <is>
          <t>AC-108</t>
        </is>
      </c>
      <c r="C521" t="inlineStr">
        <is>
          <t>Sale</t>
        </is>
      </c>
      <c r="D521" t="n">
        <v>2</v>
      </c>
      <c r="E521" t="inlineStr"/>
    </row>
    <row r="522">
      <c r="A522" s="23" t="n">
        <v>46219</v>
      </c>
      <c r="B522" t="inlineStr">
        <is>
          <t>BR-101</t>
        </is>
      </c>
      <c r="C522" t="inlineStr">
        <is>
          <t>Sale</t>
        </is>
      </c>
      <c r="D522" t="n">
        <v>7</v>
      </c>
      <c r="E522" t="inlineStr"/>
    </row>
    <row r="523">
      <c r="A523" s="23" t="n">
        <v>46219</v>
      </c>
      <c r="B523" t="inlineStr">
        <is>
          <t>BR-103</t>
        </is>
      </c>
      <c r="C523" t="inlineStr">
        <is>
          <t>Sale</t>
        </is>
      </c>
      <c r="D523" t="n">
        <v>3</v>
      </c>
      <c r="E523" t="inlineStr"/>
    </row>
    <row r="524">
      <c r="A524" s="23" t="n">
        <v>46219</v>
      </c>
      <c r="B524" t="inlineStr">
        <is>
          <t>BR-106</t>
        </is>
      </c>
      <c r="C524" t="inlineStr">
        <is>
          <t>Sale</t>
        </is>
      </c>
      <c r="D524" t="n">
        <v>3</v>
      </c>
      <c r="E524" t="inlineStr"/>
    </row>
    <row r="525">
      <c r="A525" s="23" t="n">
        <v>46219</v>
      </c>
      <c r="B525" t="inlineStr">
        <is>
          <t>BR-109</t>
        </is>
      </c>
      <c r="C525" t="inlineStr">
        <is>
          <t>Sale</t>
        </is>
      </c>
      <c r="D525" t="n">
        <v>1</v>
      </c>
      <c r="E525" t="inlineStr"/>
    </row>
    <row r="526">
      <c r="A526" s="23" t="n">
        <v>46219</v>
      </c>
      <c r="B526" t="inlineStr">
        <is>
          <t>CB-104</t>
        </is>
      </c>
      <c r="C526" t="inlineStr">
        <is>
          <t>Sale</t>
        </is>
      </c>
      <c r="D526" t="n">
        <v>1</v>
      </c>
      <c r="E526" t="inlineStr"/>
    </row>
    <row r="527">
      <c r="A527" s="23" t="n">
        <v>46219</v>
      </c>
      <c r="B527" t="inlineStr">
        <is>
          <t>CB-106</t>
        </is>
      </c>
      <c r="C527" t="inlineStr">
        <is>
          <t>Sale</t>
        </is>
      </c>
      <c r="D527" t="n">
        <v>1</v>
      </c>
      <c r="E527" t="inlineStr"/>
    </row>
    <row r="528">
      <c r="A528" s="23" t="n">
        <v>46219</v>
      </c>
      <c r="B528" t="inlineStr">
        <is>
          <t>CB-108</t>
        </is>
      </c>
      <c r="C528" t="inlineStr">
        <is>
          <t>Sale</t>
        </is>
      </c>
      <c r="D528" t="n">
        <v>1</v>
      </c>
      <c r="E528" t="inlineStr"/>
    </row>
    <row r="529">
      <c r="A529" s="23" t="n">
        <v>46219</v>
      </c>
      <c r="B529" t="inlineStr">
        <is>
          <t>CB-110</t>
        </is>
      </c>
      <c r="C529" t="inlineStr">
        <is>
          <t>Sale</t>
        </is>
      </c>
      <c r="D529" t="n">
        <v>3</v>
      </c>
      <c r="E529" t="inlineStr"/>
    </row>
    <row r="530">
      <c r="A530" s="23" t="n">
        <v>46219</v>
      </c>
      <c r="B530" t="inlineStr">
        <is>
          <t>DT-101</t>
        </is>
      </c>
      <c r="C530" t="inlineStr">
        <is>
          <t>Sale</t>
        </is>
      </c>
      <c r="D530" t="n">
        <v>1</v>
      </c>
      <c r="E530" t="inlineStr"/>
    </row>
    <row r="531">
      <c r="A531" s="23" t="n">
        <v>46219</v>
      </c>
      <c r="B531" t="inlineStr">
        <is>
          <t>DT-103</t>
        </is>
      </c>
      <c r="C531" t="inlineStr">
        <is>
          <t>Sale</t>
        </is>
      </c>
      <c r="D531" t="n">
        <v>4</v>
      </c>
      <c r="E531" t="inlineStr"/>
    </row>
    <row r="532">
      <c r="A532" s="23" t="n">
        <v>46219</v>
      </c>
      <c r="B532" t="inlineStr">
        <is>
          <t>DT-104</t>
        </is>
      </c>
      <c r="C532" t="inlineStr">
        <is>
          <t>Sale</t>
        </is>
      </c>
      <c r="D532" t="n">
        <v>2</v>
      </c>
      <c r="E532" t="inlineStr"/>
    </row>
    <row r="533">
      <c r="A533" s="23" t="n">
        <v>46219</v>
      </c>
      <c r="B533" t="inlineStr">
        <is>
          <t>DT-106</t>
        </is>
      </c>
      <c r="C533" t="inlineStr">
        <is>
          <t>Sale</t>
        </is>
      </c>
      <c r="D533" t="n">
        <v>1</v>
      </c>
      <c r="E533" t="inlineStr"/>
    </row>
    <row r="534">
      <c r="A534" s="23" t="n">
        <v>46219</v>
      </c>
      <c r="B534" t="inlineStr">
        <is>
          <t>DT-108</t>
        </is>
      </c>
      <c r="C534" t="inlineStr">
        <is>
          <t>Sale</t>
        </is>
      </c>
      <c r="D534" t="n">
        <v>2</v>
      </c>
      <c r="E534" t="inlineStr"/>
    </row>
    <row r="535">
      <c r="A535" s="23" t="n">
        <v>46219</v>
      </c>
      <c r="B535" t="inlineStr">
        <is>
          <t>DT-109</t>
        </is>
      </c>
      <c r="C535" t="inlineStr">
        <is>
          <t>Sale</t>
        </is>
      </c>
      <c r="D535" t="n">
        <v>1</v>
      </c>
      <c r="E535" t="inlineStr"/>
    </row>
    <row r="536">
      <c r="A536" s="23" t="n">
        <v>46219</v>
      </c>
      <c r="B536" t="inlineStr">
        <is>
          <t>DT-110</t>
        </is>
      </c>
      <c r="C536" t="inlineStr">
        <is>
          <t>Sale</t>
        </is>
      </c>
      <c r="D536" t="n">
        <v>2</v>
      </c>
      <c r="E536" t="inlineStr"/>
    </row>
    <row r="537">
      <c r="A537" s="23" t="n">
        <v>46219</v>
      </c>
      <c r="B537" t="inlineStr">
        <is>
          <t>TT-101</t>
        </is>
      </c>
      <c r="C537" t="inlineStr">
        <is>
          <t>Sale</t>
        </is>
      </c>
      <c r="D537" t="n">
        <v>3</v>
      </c>
      <c r="E537" t="inlineStr"/>
    </row>
    <row r="538">
      <c r="A538" s="23" t="n">
        <v>46219</v>
      </c>
      <c r="B538" t="inlineStr">
        <is>
          <t>TT-103</t>
        </is>
      </c>
      <c r="C538" t="inlineStr">
        <is>
          <t>Sale</t>
        </is>
      </c>
      <c r="D538" t="n">
        <v>1</v>
      </c>
      <c r="E538" t="inlineStr"/>
    </row>
    <row r="539">
      <c r="A539" s="23" t="n">
        <v>46219</v>
      </c>
      <c r="B539" t="inlineStr">
        <is>
          <t>TT-104</t>
        </is>
      </c>
      <c r="C539" t="inlineStr">
        <is>
          <t>Sale</t>
        </is>
      </c>
      <c r="D539" t="n">
        <v>1</v>
      </c>
      <c r="E539" t="inlineStr"/>
    </row>
    <row r="540">
      <c r="A540" s="23" t="n">
        <v>46219</v>
      </c>
      <c r="B540" t="inlineStr">
        <is>
          <t>TT-105</t>
        </is>
      </c>
      <c r="C540" t="inlineStr">
        <is>
          <t>Sale</t>
        </is>
      </c>
      <c r="D540" t="n">
        <v>4</v>
      </c>
      <c r="E540" t="inlineStr"/>
    </row>
    <row r="541">
      <c r="A541" s="23" t="n">
        <v>46219</v>
      </c>
      <c r="B541" t="inlineStr">
        <is>
          <t>TT-106</t>
        </is>
      </c>
      <c r="C541" t="inlineStr">
        <is>
          <t>Sale</t>
        </is>
      </c>
      <c r="D541" t="n">
        <v>1</v>
      </c>
      <c r="E541" t="inlineStr"/>
    </row>
    <row r="542">
      <c r="A542" s="23" t="n">
        <v>46219</v>
      </c>
      <c r="B542" t="inlineStr">
        <is>
          <t>TT-109</t>
        </is>
      </c>
      <c r="C542" t="inlineStr">
        <is>
          <t>Sale</t>
        </is>
      </c>
      <c r="D542" t="n">
        <v>2</v>
      </c>
      <c r="E542" t="inlineStr"/>
    </row>
    <row r="543">
      <c r="A543" s="23" t="n">
        <v>46219</v>
      </c>
      <c r="B543" t="inlineStr">
        <is>
          <t>TT-110</t>
        </is>
      </c>
      <c r="C543" t="inlineStr">
        <is>
          <t>Sale</t>
        </is>
      </c>
      <c r="D543" t="n">
        <v>2</v>
      </c>
      <c r="E543" t="inlineStr"/>
    </row>
    <row r="544">
      <c r="A544" s="23" t="n">
        <v>46219</v>
      </c>
      <c r="B544" t="inlineStr">
        <is>
          <t>WL-101</t>
        </is>
      </c>
      <c r="C544" t="inlineStr">
        <is>
          <t>Sale</t>
        </is>
      </c>
      <c r="D544" t="n">
        <v>1</v>
      </c>
      <c r="E544" t="inlineStr"/>
    </row>
    <row r="545">
      <c r="A545" s="23" t="n">
        <v>46219</v>
      </c>
      <c r="B545" t="inlineStr">
        <is>
          <t>WL-103</t>
        </is>
      </c>
      <c r="C545" t="inlineStr">
        <is>
          <t>Sale</t>
        </is>
      </c>
      <c r="D545" t="n">
        <v>3</v>
      </c>
      <c r="E545" t="inlineStr"/>
    </row>
    <row r="546">
      <c r="A546" s="23" t="n">
        <v>46219</v>
      </c>
      <c r="B546" t="inlineStr">
        <is>
          <t>WL-104</t>
        </is>
      </c>
      <c r="C546" t="inlineStr">
        <is>
          <t>Sale</t>
        </is>
      </c>
      <c r="D546" t="n">
        <v>2</v>
      </c>
      <c r="E546" t="inlineStr"/>
    </row>
    <row r="547">
      <c r="A547" s="23" t="n">
        <v>46219</v>
      </c>
      <c r="B547" t="inlineStr">
        <is>
          <t>WL-105</t>
        </is>
      </c>
      <c r="C547" t="inlineStr">
        <is>
          <t>Sale</t>
        </is>
      </c>
      <c r="D547" t="n">
        <v>4</v>
      </c>
      <c r="E547" t="inlineStr"/>
    </row>
    <row r="548">
      <c r="A548" s="23" t="n">
        <v>46219</v>
      </c>
      <c r="B548" t="inlineStr">
        <is>
          <t>WL-106</t>
        </is>
      </c>
      <c r="C548" t="inlineStr">
        <is>
          <t>Sale</t>
        </is>
      </c>
      <c r="D548" t="n">
        <v>1</v>
      </c>
      <c r="E548" t="inlineStr"/>
    </row>
    <row r="549">
      <c r="A549" s="23" t="n">
        <v>46219</v>
      </c>
      <c r="B549" t="inlineStr">
        <is>
          <t>WL-107</t>
        </is>
      </c>
      <c r="C549" t="inlineStr">
        <is>
          <t>Sale</t>
        </is>
      </c>
      <c r="D549" t="n">
        <v>1</v>
      </c>
      <c r="E549" t="inlineStr"/>
    </row>
    <row r="550">
      <c r="A550" s="23" t="n">
        <v>46220</v>
      </c>
      <c r="B550" t="inlineStr">
        <is>
          <t>AC-101</t>
        </is>
      </c>
      <c r="C550" t="inlineStr">
        <is>
          <t>Sale</t>
        </is>
      </c>
      <c r="D550" t="n">
        <v>1</v>
      </c>
      <c r="E550" t="inlineStr"/>
    </row>
    <row r="551">
      <c r="A551" s="23" t="n">
        <v>46220</v>
      </c>
      <c r="B551" t="inlineStr">
        <is>
          <t>AC-104</t>
        </is>
      </c>
      <c r="C551" t="inlineStr">
        <is>
          <t>Sale</t>
        </is>
      </c>
      <c r="D551" t="n">
        <v>3</v>
      </c>
      <c r="E551" t="inlineStr"/>
    </row>
    <row r="552">
      <c r="A552" s="23" t="n">
        <v>46220</v>
      </c>
      <c r="B552" t="inlineStr">
        <is>
          <t>AC-105</t>
        </is>
      </c>
      <c r="C552" t="inlineStr">
        <is>
          <t>Receipt</t>
        </is>
      </c>
      <c r="D552" t="n">
        <v>45</v>
      </c>
      <c r="E552" t="inlineStr">
        <is>
          <t>PO-0124</t>
        </is>
      </c>
    </row>
    <row r="553">
      <c r="A553" s="23" t="n">
        <v>46220</v>
      </c>
      <c r="B553" t="inlineStr">
        <is>
          <t>AC-105</t>
        </is>
      </c>
      <c r="C553" t="inlineStr">
        <is>
          <t>Sale</t>
        </is>
      </c>
      <c r="D553" t="n">
        <v>1</v>
      </c>
      <c r="E553" t="inlineStr"/>
    </row>
    <row r="554">
      <c r="A554" s="23" t="n">
        <v>46220</v>
      </c>
      <c r="B554" t="inlineStr">
        <is>
          <t>AC-106</t>
        </is>
      </c>
      <c r="C554" t="inlineStr">
        <is>
          <t>Sale</t>
        </is>
      </c>
      <c r="D554" t="n">
        <v>2</v>
      </c>
      <c r="E554" t="inlineStr"/>
    </row>
    <row r="555">
      <c r="A555" s="23" t="n">
        <v>46220</v>
      </c>
      <c r="B555" t="inlineStr">
        <is>
          <t>AC-106</t>
        </is>
      </c>
      <c r="C555" t="inlineStr">
        <is>
          <t>Return</t>
        </is>
      </c>
      <c r="D555" t="n">
        <v>1</v>
      </c>
      <c r="E555" t="inlineStr"/>
    </row>
    <row r="556">
      <c r="A556" s="23" t="n">
        <v>46220</v>
      </c>
      <c r="B556" t="inlineStr">
        <is>
          <t>AC-107</t>
        </is>
      </c>
      <c r="C556" t="inlineStr">
        <is>
          <t>Sale</t>
        </is>
      </c>
      <c r="D556" t="n">
        <v>1</v>
      </c>
      <c r="E556" t="inlineStr"/>
    </row>
    <row r="557">
      <c r="A557" s="23" t="n">
        <v>46220</v>
      </c>
      <c r="B557" t="inlineStr">
        <is>
          <t>AC-108</t>
        </is>
      </c>
      <c r="C557" t="inlineStr">
        <is>
          <t>Sale</t>
        </is>
      </c>
      <c r="D557" t="n">
        <v>1</v>
      </c>
      <c r="E557" t="inlineStr"/>
    </row>
    <row r="558">
      <c r="A558" s="23" t="n">
        <v>46220</v>
      </c>
      <c r="B558" t="inlineStr">
        <is>
          <t>BR-101</t>
        </is>
      </c>
      <c r="C558" t="inlineStr">
        <is>
          <t>Sale</t>
        </is>
      </c>
      <c r="D558" t="n">
        <v>3</v>
      </c>
      <c r="E558" t="inlineStr"/>
    </row>
    <row r="559">
      <c r="A559" s="23" t="n">
        <v>46220</v>
      </c>
      <c r="B559" t="inlineStr">
        <is>
          <t>BR-102</t>
        </is>
      </c>
      <c r="C559" t="inlineStr">
        <is>
          <t>Sale</t>
        </is>
      </c>
      <c r="D559" t="n">
        <v>1</v>
      </c>
      <c r="E559" t="inlineStr"/>
    </row>
    <row r="560">
      <c r="A560" s="23" t="n">
        <v>46220</v>
      </c>
      <c r="B560" t="inlineStr">
        <is>
          <t>BR-103</t>
        </is>
      </c>
      <c r="C560" t="inlineStr">
        <is>
          <t>Sale</t>
        </is>
      </c>
      <c r="D560" t="n">
        <v>3</v>
      </c>
      <c r="E560" t="inlineStr"/>
    </row>
    <row r="561">
      <c r="A561" s="23" t="n">
        <v>46220</v>
      </c>
      <c r="B561" t="inlineStr">
        <is>
          <t>BR-105</t>
        </is>
      </c>
      <c r="C561" t="inlineStr">
        <is>
          <t>Sale</t>
        </is>
      </c>
      <c r="D561" t="n">
        <v>1</v>
      </c>
      <c r="E561" t="inlineStr"/>
    </row>
    <row r="562">
      <c r="A562" s="23" t="n">
        <v>46220</v>
      </c>
      <c r="B562" t="inlineStr">
        <is>
          <t>BR-106</t>
        </is>
      </c>
      <c r="C562" t="inlineStr">
        <is>
          <t>Sale</t>
        </is>
      </c>
      <c r="D562" t="n">
        <v>3</v>
      </c>
      <c r="E562" t="inlineStr"/>
    </row>
    <row r="563">
      <c r="A563" s="23" t="n">
        <v>46220</v>
      </c>
      <c r="B563" t="inlineStr">
        <is>
          <t>BR-109</t>
        </is>
      </c>
      <c r="C563" t="inlineStr">
        <is>
          <t>Sale</t>
        </is>
      </c>
      <c r="D563" t="n">
        <v>2</v>
      </c>
      <c r="E563" t="inlineStr"/>
    </row>
    <row r="564">
      <c r="A564" s="23" t="n">
        <v>46220</v>
      </c>
      <c r="B564" t="inlineStr">
        <is>
          <t>CB-104</t>
        </is>
      </c>
      <c r="C564" t="inlineStr">
        <is>
          <t>Sale</t>
        </is>
      </c>
      <c r="D564" t="n">
        <v>3</v>
      </c>
      <c r="E564" t="inlineStr"/>
    </row>
    <row r="565">
      <c r="A565" s="23" t="n">
        <v>46220</v>
      </c>
      <c r="B565" t="inlineStr">
        <is>
          <t>CB-106</t>
        </is>
      </c>
      <c r="C565" t="inlineStr">
        <is>
          <t>Sale</t>
        </is>
      </c>
      <c r="D565" t="n">
        <v>4</v>
      </c>
      <c r="E565" t="inlineStr"/>
    </row>
    <row r="566">
      <c r="A566" s="23" t="n">
        <v>46220</v>
      </c>
      <c r="B566" t="inlineStr">
        <is>
          <t>CB-109</t>
        </is>
      </c>
      <c r="C566" t="inlineStr">
        <is>
          <t>Sale</t>
        </is>
      </c>
      <c r="D566" t="n">
        <v>1</v>
      </c>
      <c r="E566" t="inlineStr"/>
    </row>
    <row r="567">
      <c r="A567" s="23" t="n">
        <v>46220</v>
      </c>
      <c r="B567" t="inlineStr">
        <is>
          <t>DT-103</t>
        </is>
      </c>
      <c r="C567" t="inlineStr">
        <is>
          <t>Sale</t>
        </is>
      </c>
      <c r="D567" t="n">
        <v>1</v>
      </c>
      <c r="E567" t="inlineStr"/>
    </row>
    <row r="568">
      <c r="A568" s="23" t="n">
        <v>46220</v>
      </c>
      <c r="B568" t="inlineStr">
        <is>
          <t>DT-104</t>
        </is>
      </c>
      <c r="C568" t="inlineStr">
        <is>
          <t>Sale</t>
        </is>
      </c>
      <c r="D568" t="n">
        <v>1</v>
      </c>
      <c r="E568" t="inlineStr"/>
    </row>
    <row r="569">
      <c r="A569" s="23" t="n">
        <v>46220</v>
      </c>
      <c r="B569" t="inlineStr">
        <is>
          <t>DT-105</t>
        </is>
      </c>
      <c r="C569" t="inlineStr">
        <is>
          <t>Sale</t>
        </is>
      </c>
      <c r="D569" t="n">
        <v>1</v>
      </c>
      <c r="E569" t="inlineStr"/>
    </row>
    <row r="570">
      <c r="A570" s="23" t="n">
        <v>46220</v>
      </c>
      <c r="B570" t="inlineStr">
        <is>
          <t>DT-107</t>
        </is>
      </c>
      <c r="C570" t="inlineStr">
        <is>
          <t>Sale</t>
        </is>
      </c>
      <c r="D570" t="n">
        <v>1</v>
      </c>
      <c r="E570" t="inlineStr"/>
    </row>
    <row r="571">
      <c r="A571" s="23" t="n">
        <v>46220</v>
      </c>
      <c r="B571" t="inlineStr">
        <is>
          <t>DT-110</t>
        </is>
      </c>
      <c r="C571" t="inlineStr">
        <is>
          <t>Sale</t>
        </is>
      </c>
      <c r="D571" t="n">
        <v>1</v>
      </c>
      <c r="E571" t="inlineStr"/>
    </row>
    <row r="572">
      <c r="A572" s="23" t="n">
        <v>46220</v>
      </c>
      <c r="B572" t="inlineStr">
        <is>
          <t>TT-104</t>
        </is>
      </c>
      <c r="C572" t="inlineStr">
        <is>
          <t>Sale</t>
        </is>
      </c>
      <c r="D572" t="n">
        <v>5</v>
      </c>
      <c r="E572" t="inlineStr"/>
    </row>
    <row r="573">
      <c r="A573" s="23" t="n">
        <v>46220</v>
      </c>
      <c r="B573" t="inlineStr">
        <is>
          <t>TT-105</t>
        </is>
      </c>
      <c r="C573" t="inlineStr">
        <is>
          <t>Sale</t>
        </is>
      </c>
      <c r="D573" t="n">
        <v>4</v>
      </c>
      <c r="E573" t="inlineStr"/>
    </row>
    <row r="574">
      <c r="A574" s="23" t="n">
        <v>46220</v>
      </c>
      <c r="B574" t="inlineStr">
        <is>
          <t>TT-106</t>
        </is>
      </c>
      <c r="C574" t="inlineStr">
        <is>
          <t>Sale</t>
        </is>
      </c>
      <c r="D574" t="n">
        <v>5</v>
      </c>
      <c r="E574" t="inlineStr"/>
    </row>
    <row r="575">
      <c r="A575" s="23" t="n">
        <v>46220</v>
      </c>
      <c r="B575" t="inlineStr">
        <is>
          <t>TT-109</t>
        </is>
      </c>
      <c r="C575" t="inlineStr">
        <is>
          <t>Sale</t>
        </is>
      </c>
      <c r="D575" t="n">
        <v>3</v>
      </c>
      <c r="E575" t="inlineStr"/>
    </row>
    <row r="576">
      <c r="A576" s="23" t="n">
        <v>46220</v>
      </c>
      <c r="B576" t="inlineStr">
        <is>
          <t>TT-110</t>
        </is>
      </c>
      <c r="C576" t="inlineStr">
        <is>
          <t>Sale</t>
        </is>
      </c>
      <c r="D576" t="n">
        <v>2</v>
      </c>
      <c r="E576" t="inlineStr"/>
    </row>
    <row r="577">
      <c r="A577" s="23" t="n">
        <v>46220</v>
      </c>
      <c r="B577" t="inlineStr">
        <is>
          <t>WL-105</t>
        </is>
      </c>
      <c r="C577" t="inlineStr">
        <is>
          <t>Sale</t>
        </is>
      </c>
      <c r="D577" t="n">
        <v>2</v>
      </c>
      <c r="E577" t="inlineStr"/>
    </row>
    <row r="578">
      <c r="A578" s="23" t="n">
        <v>46220</v>
      </c>
      <c r="B578" t="inlineStr">
        <is>
          <t>WL-106</t>
        </is>
      </c>
      <c r="C578" t="inlineStr">
        <is>
          <t>Sale</t>
        </is>
      </c>
      <c r="D578" t="n">
        <v>2</v>
      </c>
      <c r="E578" t="inlineStr"/>
    </row>
    <row r="579">
      <c r="A579" s="23" t="n">
        <v>46220</v>
      </c>
      <c r="B579" t="inlineStr">
        <is>
          <t>WL-107</t>
        </is>
      </c>
      <c r="C579" t="inlineStr">
        <is>
          <t>Sale</t>
        </is>
      </c>
      <c r="D579" t="n">
        <v>4</v>
      </c>
      <c r="E579" t="inlineStr"/>
    </row>
    <row r="580">
      <c r="A580" s="23" t="n">
        <v>46221</v>
      </c>
      <c r="B580" t="inlineStr">
        <is>
          <t>AC-101</t>
        </is>
      </c>
      <c r="C580" t="inlineStr">
        <is>
          <t>Sale</t>
        </is>
      </c>
      <c r="D580" t="n">
        <v>2</v>
      </c>
      <c r="E580" t="inlineStr"/>
    </row>
    <row r="581">
      <c r="A581" s="23" t="n">
        <v>46221</v>
      </c>
      <c r="B581" t="inlineStr">
        <is>
          <t>AC-102</t>
        </is>
      </c>
      <c r="C581" t="inlineStr">
        <is>
          <t>Sale</t>
        </is>
      </c>
      <c r="D581" t="n">
        <v>1</v>
      </c>
      <c r="E581" t="inlineStr"/>
    </row>
    <row r="582">
      <c r="A582" s="23" t="n">
        <v>46221</v>
      </c>
      <c r="B582" t="inlineStr">
        <is>
          <t>AC-103</t>
        </is>
      </c>
      <c r="C582" t="inlineStr">
        <is>
          <t>Sale</t>
        </is>
      </c>
      <c r="D582" t="n">
        <v>2</v>
      </c>
      <c r="E582" t="inlineStr"/>
    </row>
    <row r="583">
      <c r="A583" s="23" t="n">
        <v>46221</v>
      </c>
      <c r="B583" t="inlineStr">
        <is>
          <t>AC-104</t>
        </is>
      </c>
      <c r="C583" t="inlineStr">
        <is>
          <t>Sale</t>
        </is>
      </c>
      <c r="D583" t="n">
        <v>8</v>
      </c>
      <c r="E583" t="inlineStr"/>
    </row>
    <row r="584">
      <c r="A584" s="23" t="n">
        <v>46221</v>
      </c>
      <c r="B584" t="inlineStr">
        <is>
          <t>AC-105</t>
        </is>
      </c>
      <c r="C584" t="inlineStr">
        <is>
          <t>Sale</t>
        </is>
      </c>
      <c r="D584" t="n">
        <v>2</v>
      </c>
      <c r="E584" t="inlineStr"/>
    </row>
    <row r="585">
      <c r="A585" s="23" t="n">
        <v>46221</v>
      </c>
      <c r="B585" t="inlineStr">
        <is>
          <t>AC-106</t>
        </is>
      </c>
      <c r="C585" t="inlineStr">
        <is>
          <t>Receipt</t>
        </is>
      </c>
      <c r="D585" t="n">
        <v>69</v>
      </c>
      <c r="E585" t="inlineStr">
        <is>
          <t>PO-0128</t>
        </is>
      </c>
    </row>
    <row r="586">
      <c r="A586" s="23" t="n">
        <v>46221</v>
      </c>
      <c r="B586" t="inlineStr">
        <is>
          <t>AC-106</t>
        </is>
      </c>
      <c r="C586" t="inlineStr">
        <is>
          <t>Sale</t>
        </is>
      </c>
      <c r="D586" t="n">
        <v>2</v>
      </c>
      <c r="E586" t="inlineStr"/>
    </row>
    <row r="587">
      <c r="A587" s="23" t="n">
        <v>46221</v>
      </c>
      <c r="B587" t="inlineStr">
        <is>
          <t>BR-101</t>
        </is>
      </c>
      <c r="C587" t="inlineStr">
        <is>
          <t>Sale</t>
        </is>
      </c>
      <c r="D587" t="n">
        <v>2</v>
      </c>
      <c r="E587" t="inlineStr"/>
    </row>
    <row r="588">
      <c r="A588" s="23" t="n">
        <v>46221</v>
      </c>
      <c r="B588" t="inlineStr">
        <is>
          <t>BR-102</t>
        </is>
      </c>
      <c r="C588" t="inlineStr">
        <is>
          <t>Sale</t>
        </is>
      </c>
      <c r="D588" t="n">
        <v>1</v>
      </c>
      <c r="E588" t="inlineStr"/>
    </row>
    <row r="589">
      <c r="A589" s="23" t="n">
        <v>46221</v>
      </c>
      <c r="B589" t="inlineStr">
        <is>
          <t>BR-103</t>
        </is>
      </c>
      <c r="C589" t="inlineStr">
        <is>
          <t>Sale</t>
        </is>
      </c>
      <c r="D589" t="n">
        <v>1</v>
      </c>
      <c r="E589" t="inlineStr"/>
    </row>
    <row r="590">
      <c r="A590" s="23" t="n">
        <v>46221</v>
      </c>
      <c r="B590" t="inlineStr">
        <is>
          <t>BR-104</t>
        </is>
      </c>
      <c r="C590" t="inlineStr">
        <is>
          <t>Sale</t>
        </is>
      </c>
      <c r="D590" t="n">
        <v>2</v>
      </c>
      <c r="E590" t="inlineStr"/>
    </row>
    <row r="591">
      <c r="A591" s="23" t="n">
        <v>46221</v>
      </c>
      <c r="B591" t="inlineStr">
        <is>
          <t>BR-106</t>
        </is>
      </c>
      <c r="C591" t="inlineStr">
        <is>
          <t>Sale</t>
        </is>
      </c>
      <c r="D591" t="n">
        <v>1</v>
      </c>
      <c r="E591" t="inlineStr"/>
    </row>
    <row r="592">
      <c r="A592" s="23" t="n">
        <v>46221</v>
      </c>
      <c r="B592" t="inlineStr">
        <is>
          <t>BR-108</t>
        </is>
      </c>
      <c r="C592" t="inlineStr">
        <is>
          <t>Sale</t>
        </is>
      </c>
      <c r="D592" t="n">
        <v>1</v>
      </c>
      <c r="E592" t="inlineStr"/>
    </row>
    <row r="593">
      <c r="A593" s="23" t="n">
        <v>46221</v>
      </c>
      <c r="B593" t="inlineStr">
        <is>
          <t>BR-109</t>
        </is>
      </c>
      <c r="C593" t="inlineStr">
        <is>
          <t>Sale</t>
        </is>
      </c>
      <c r="D593" t="n">
        <v>4</v>
      </c>
      <c r="E593" t="inlineStr"/>
    </row>
    <row r="594">
      <c r="A594" s="23" t="n">
        <v>46221</v>
      </c>
      <c r="B594" t="inlineStr">
        <is>
          <t>CB-102</t>
        </is>
      </c>
      <c r="C594" t="inlineStr">
        <is>
          <t>Sale</t>
        </is>
      </c>
      <c r="D594" t="n">
        <v>2</v>
      </c>
      <c r="E594" t="inlineStr"/>
    </row>
    <row r="595">
      <c r="A595" s="23" t="n">
        <v>46221</v>
      </c>
      <c r="B595" t="inlineStr">
        <is>
          <t>CB-104</t>
        </is>
      </c>
      <c r="C595" t="inlineStr">
        <is>
          <t>Sale</t>
        </is>
      </c>
      <c r="D595" t="n">
        <v>2</v>
      </c>
      <c r="E595" t="inlineStr"/>
    </row>
    <row r="596">
      <c r="A596" s="23" t="n">
        <v>46221</v>
      </c>
      <c r="B596" t="inlineStr">
        <is>
          <t>CB-106</t>
        </is>
      </c>
      <c r="C596" t="inlineStr">
        <is>
          <t>Sale</t>
        </is>
      </c>
      <c r="D596" t="n">
        <v>1</v>
      </c>
      <c r="E596" t="inlineStr"/>
    </row>
    <row r="597">
      <c r="A597" s="23" t="n">
        <v>46221</v>
      </c>
      <c r="B597" t="inlineStr">
        <is>
          <t>CB-108</t>
        </is>
      </c>
      <c r="C597" t="inlineStr">
        <is>
          <t>Sale</t>
        </is>
      </c>
      <c r="D597" t="n">
        <v>1</v>
      </c>
      <c r="E597" t="inlineStr"/>
    </row>
    <row r="598">
      <c r="A598" s="23" t="n">
        <v>46221</v>
      </c>
      <c r="B598" t="inlineStr">
        <is>
          <t>CB-109</t>
        </is>
      </c>
      <c r="C598" t="inlineStr">
        <is>
          <t>Sale</t>
        </is>
      </c>
      <c r="D598" t="n">
        <v>1</v>
      </c>
      <c r="E598" t="inlineStr"/>
    </row>
    <row r="599">
      <c r="A599" s="23" t="n">
        <v>46221</v>
      </c>
      <c r="B599" t="inlineStr">
        <is>
          <t>CB-110</t>
        </is>
      </c>
      <c r="C599" t="inlineStr">
        <is>
          <t>Sale</t>
        </is>
      </c>
      <c r="D599" t="n">
        <v>4</v>
      </c>
      <c r="E599" t="inlineStr"/>
    </row>
    <row r="600">
      <c r="A600" s="23" t="n">
        <v>46221</v>
      </c>
      <c r="B600" t="inlineStr">
        <is>
          <t>DT-101</t>
        </is>
      </c>
      <c r="C600" t="inlineStr">
        <is>
          <t>Sale</t>
        </is>
      </c>
      <c r="D600" t="n">
        <v>1</v>
      </c>
      <c r="E600" t="inlineStr"/>
    </row>
    <row r="601">
      <c r="A601" s="23" t="n">
        <v>46221</v>
      </c>
      <c r="B601" t="inlineStr">
        <is>
          <t>DT-103</t>
        </is>
      </c>
      <c r="C601" t="inlineStr">
        <is>
          <t>Sale</t>
        </is>
      </c>
      <c r="D601" t="n">
        <v>3</v>
      </c>
      <c r="E601" t="inlineStr"/>
    </row>
    <row r="602">
      <c r="A602" s="23" t="n">
        <v>46221</v>
      </c>
      <c r="B602" t="inlineStr">
        <is>
          <t>DT-104</t>
        </is>
      </c>
      <c r="C602" t="inlineStr">
        <is>
          <t>Sale</t>
        </is>
      </c>
      <c r="D602" t="n">
        <v>1</v>
      </c>
      <c r="E602" t="inlineStr"/>
    </row>
    <row r="603">
      <c r="A603" s="23" t="n">
        <v>46221</v>
      </c>
      <c r="B603" t="inlineStr">
        <is>
          <t>DT-108</t>
        </is>
      </c>
      <c r="C603" t="inlineStr">
        <is>
          <t>Sale</t>
        </is>
      </c>
      <c r="D603" t="n">
        <v>1</v>
      </c>
      <c r="E603" t="inlineStr"/>
    </row>
    <row r="604">
      <c r="A604" s="23" t="n">
        <v>46221</v>
      </c>
      <c r="B604" t="inlineStr">
        <is>
          <t>DT-109</t>
        </is>
      </c>
      <c r="C604" t="inlineStr">
        <is>
          <t>Sale</t>
        </is>
      </c>
      <c r="D604" t="n">
        <v>1</v>
      </c>
      <c r="E604" t="inlineStr"/>
    </row>
    <row r="605">
      <c r="A605" s="23" t="n">
        <v>46221</v>
      </c>
      <c r="B605" t="inlineStr">
        <is>
          <t>DT-110</t>
        </is>
      </c>
      <c r="C605" t="inlineStr">
        <is>
          <t>Sale</t>
        </is>
      </c>
      <c r="D605" t="n">
        <v>1</v>
      </c>
      <c r="E605" t="inlineStr"/>
    </row>
    <row r="606">
      <c r="A606" s="23" t="n">
        <v>46221</v>
      </c>
      <c r="B606" t="inlineStr">
        <is>
          <t>TT-101</t>
        </is>
      </c>
      <c r="C606" t="inlineStr">
        <is>
          <t>Sale</t>
        </is>
      </c>
      <c r="D606" t="n">
        <v>3</v>
      </c>
      <c r="E606" t="inlineStr"/>
    </row>
    <row r="607">
      <c r="A607" s="23" t="n">
        <v>46221</v>
      </c>
      <c r="B607" t="inlineStr">
        <is>
          <t>TT-104</t>
        </is>
      </c>
      <c r="C607" t="inlineStr">
        <is>
          <t>Sale</t>
        </is>
      </c>
      <c r="D607" t="n">
        <v>4</v>
      </c>
      <c r="E607" t="inlineStr"/>
    </row>
    <row r="608">
      <c r="A608" s="23" t="n">
        <v>46221</v>
      </c>
      <c r="B608" t="inlineStr">
        <is>
          <t>TT-105</t>
        </is>
      </c>
      <c r="C608" t="inlineStr">
        <is>
          <t>Sale</t>
        </is>
      </c>
      <c r="D608" t="n">
        <v>1</v>
      </c>
      <c r="E608" t="inlineStr"/>
    </row>
    <row r="609">
      <c r="A609" s="23" t="n">
        <v>46221</v>
      </c>
      <c r="B609" t="inlineStr">
        <is>
          <t>TT-106</t>
        </is>
      </c>
      <c r="C609" t="inlineStr">
        <is>
          <t>Sale</t>
        </is>
      </c>
      <c r="D609" t="n">
        <v>2</v>
      </c>
      <c r="E609" t="inlineStr"/>
    </row>
    <row r="610">
      <c r="A610" s="23" t="n">
        <v>46221</v>
      </c>
      <c r="B610" t="inlineStr">
        <is>
          <t>TT-109</t>
        </is>
      </c>
      <c r="C610" t="inlineStr">
        <is>
          <t>Sale</t>
        </is>
      </c>
      <c r="D610" t="n">
        <v>7</v>
      </c>
      <c r="E610" t="inlineStr"/>
    </row>
    <row r="611">
      <c r="A611" s="23" t="n">
        <v>46221</v>
      </c>
      <c r="B611" t="inlineStr">
        <is>
          <t>TT-110</t>
        </is>
      </c>
      <c r="C611" t="inlineStr">
        <is>
          <t>Sale</t>
        </is>
      </c>
      <c r="D611" t="n">
        <v>1</v>
      </c>
      <c r="E611" t="inlineStr"/>
    </row>
    <row r="612">
      <c r="A612" s="23" t="n">
        <v>46221</v>
      </c>
      <c r="B612" t="inlineStr">
        <is>
          <t>WL-103</t>
        </is>
      </c>
      <c r="C612" t="inlineStr">
        <is>
          <t>Sale</t>
        </is>
      </c>
      <c r="D612" t="n">
        <v>2</v>
      </c>
      <c r="E612" t="inlineStr"/>
    </row>
    <row r="613">
      <c r="A613" s="23" t="n">
        <v>46221</v>
      </c>
      <c r="B613" t="inlineStr">
        <is>
          <t>WL-104</t>
        </is>
      </c>
      <c r="C613" t="inlineStr">
        <is>
          <t>Sale</t>
        </is>
      </c>
      <c r="D613" t="n">
        <v>3</v>
      </c>
      <c r="E613" t="inlineStr"/>
    </row>
    <row r="614">
      <c r="A614" s="23" t="n">
        <v>46221</v>
      </c>
      <c r="B614" t="inlineStr">
        <is>
          <t>WL-105</t>
        </is>
      </c>
      <c r="C614" t="inlineStr">
        <is>
          <t>Sale</t>
        </is>
      </c>
      <c r="D614" t="n">
        <v>3</v>
      </c>
      <c r="E614" t="inlineStr"/>
    </row>
    <row r="615">
      <c r="A615" s="23" t="n">
        <v>46221</v>
      </c>
      <c r="B615" t="inlineStr">
        <is>
          <t>WL-106</t>
        </is>
      </c>
      <c r="C615" t="inlineStr">
        <is>
          <t>Sale</t>
        </is>
      </c>
      <c r="D615" t="n">
        <v>7</v>
      </c>
      <c r="E615" t="inlineStr"/>
    </row>
    <row r="616">
      <c r="A616" s="23" t="n">
        <v>46221</v>
      </c>
      <c r="B616" t="inlineStr">
        <is>
          <t>WL-107</t>
        </is>
      </c>
      <c r="C616" t="inlineStr">
        <is>
          <t>Sale</t>
        </is>
      </c>
      <c r="D616" t="n">
        <v>1</v>
      </c>
      <c r="E616" t="inlineStr"/>
    </row>
    <row r="617">
      <c r="A617" s="23" t="n">
        <v>46221</v>
      </c>
      <c r="B617" t="inlineStr">
        <is>
          <t>WL-108</t>
        </is>
      </c>
      <c r="C617" t="inlineStr">
        <is>
          <t>Sale</t>
        </is>
      </c>
      <c r="D617" t="n">
        <v>1</v>
      </c>
      <c r="E617" t="inlineStr"/>
    </row>
    <row r="618">
      <c r="A618" s="23" t="n">
        <v>46222</v>
      </c>
      <c r="B618" t="inlineStr">
        <is>
          <t>AC-103</t>
        </is>
      </c>
      <c r="C618" t="inlineStr">
        <is>
          <t>Sale</t>
        </is>
      </c>
      <c r="D618" t="n">
        <v>1</v>
      </c>
      <c r="E618" t="inlineStr"/>
    </row>
    <row r="619">
      <c r="A619" s="23" t="n">
        <v>46222</v>
      </c>
      <c r="B619" t="inlineStr">
        <is>
          <t>AC-104</t>
        </is>
      </c>
      <c r="C619" t="inlineStr">
        <is>
          <t>Sale</t>
        </is>
      </c>
      <c r="D619" t="n">
        <v>1</v>
      </c>
      <c r="E619" t="inlineStr"/>
    </row>
    <row r="620">
      <c r="A620" s="23" t="n">
        <v>46222</v>
      </c>
      <c r="B620" t="inlineStr">
        <is>
          <t>AC-105</t>
        </is>
      </c>
      <c r="C620" t="inlineStr">
        <is>
          <t>Sale</t>
        </is>
      </c>
      <c r="D620" t="n">
        <v>2</v>
      </c>
      <c r="E620" t="inlineStr"/>
    </row>
    <row r="621">
      <c r="A621" s="23" t="n">
        <v>46222</v>
      </c>
      <c r="B621" t="inlineStr">
        <is>
          <t>AC-106</t>
        </is>
      </c>
      <c r="C621" t="inlineStr">
        <is>
          <t>Sale</t>
        </is>
      </c>
      <c r="D621" t="n">
        <v>3</v>
      </c>
      <c r="E621" t="inlineStr"/>
    </row>
    <row r="622">
      <c r="A622" s="23" t="n">
        <v>46222</v>
      </c>
      <c r="B622" t="inlineStr">
        <is>
          <t>AC-109</t>
        </is>
      </c>
      <c r="C622" t="inlineStr">
        <is>
          <t>Sale</t>
        </is>
      </c>
      <c r="D622" t="n">
        <v>2</v>
      </c>
      <c r="E622" t="inlineStr"/>
    </row>
    <row r="623">
      <c r="A623" s="23" t="n">
        <v>46222</v>
      </c>
      <c r="B623" t="inlineStr">
        <is>
          <t>BR-101</t>
        </is>
      </c>
      <c r="C623" t="inlineStr">
        <is>
          <t>Sale</t>
        </is>
      </c>
      <c r="D623" t="n">
        <v>4</v>
      </c>
      <c r="E623" t="inlineStr"/>
    </row>
    <row r="624">
      <c r="A624" s="23" t="n">
        <v>46222</v>
      </c>
      <c r="B624" t="inlineStr">
        <is>
          <t>BR-102</t>
        </is>
      </c>
      <c r="C624" t="inlineStr">
        <is>
          <t>Sale</t>
        </is>
      </c>
      <c r="D624" t="n">
        <v>2</v>
      </c>
      <c r="E624" t="inlineStr"/>
    </row>
    <row r="625">
      <c r="A625" s="23" t="n">
        <v>46222</v>
      </c>
      <c r="B625" t="inlineStr">
        <is>
          <t>BR-103</t>
        </is>
      </c>
      <c r="C625" t="inlineStr">
        <is>
          <t>Sale</t>
        </is>
      </c>
      <c r="D625" t="n">
        <v>3</v>
      </c>
      <c r="E625" t="inlineStr"/>
    </row>
    <row r="626">
      <c r="A626" s="23" t="n">
        <v>46222</v>
      </c>
      <c r="B626" t="inlineStr">
        <is>
          <t>BR-104</t>
        </is>
      </c>
      <c r="C626" t="inlineStr">
        <is>
          <t>Sale</t>
        </is>
      </c>
      <c r="D626" t="n">
        <v>1</v>
      </c>
      <c r="E626" t="inlineStr"/>
    </row>
    <row r="627">
      <c r="A627" s="23" t="n">
        <v>46222</v>
      </c>
      <c r="B627" t="inlineStr">
        <is>
          <t>BR-106</t>
        </is>
      </c>
      <c r="C627" t="inlineStr">
        <is>
          <t>Sale</t>
        </is>
      </c>
      <c r="D627" t="n">
        <v>1</v>
      </c>
      <c r="E627" t="inlineStr"/>
    </row>
    <row r="628">
      <c r="A628" s="23" t="n">
        <v>46222</v>
      </c>
      <c r="B628" t="inlineStr">
        <is>
          <t>BR-109</t>
        </is>
      </c>
      <c r="C628" t="inlineStr">
        <is>
          <t>Sale</t>
        </is>
      </c>
      <c r="D628" t="n">
        <v>3</v>
      </c>
      <c r="E628" t="inlineStr"/>
    </row>
    <row r="629">
      <c r="A629" s="23" t="n">
        <v>46222</v>
      </c>
      <c r="B629" t="inlineStr">
        <is>
          <t>CB-102</t>
        </is>
      </c>
      <c r="C629" t="inlineStr">
        <is>
          <t>Sale</t>
        </is>
      </c>
      <c r="D629" t="n">
        <v>1</v>
      </c>
      <c r="E629" t="inlineStr"/>
    </row>
    <row r="630">
      <c r="A630" s="23" t="n">
        <v>46222</v>
      </c>
      <c r="B630" t="inlineStr">
        <is>
          <t>CB-104</t>
        </is>
      </c>
      <c r="C630" t="inlineStr">
        <is>
          <t>Sale</t>
        </is>
      </c>
      <c r="D630" t="n">
        <v>2</v>
      </c>
      <c r="E630" t="inlineStr"/>
    </row>
    <row r="631">
      <c r="A631" s="23" t="n">
        <v>46222</v>
      </c>
      <c r="B631" t="inlineStr">
        <is>
          <t>CB-105</t>
        </is>
      </c>
      <c r="C631" t="inlineStr">
        <is>
          <t>Sale</t>
        </is>
      </c>
      <c r="D631" t="n">
        <v>2</v>
      </c>
      <c r="E631" t="inlineStr"/>
    </row>
    <row r="632">
      <c r="A632" s="23" t="n">
        <v>46222</v>
      </c>
      <c r="B632" t="inlineStr">
        <is>
          <t>CB-106</t>
        </is>
      </c>
      <c r="C632" t="inlineStr">
        <is>
          <t>Sale</t>
        </is>
      </c>
      <c r="D632" t="n">
        <v>10</v>
      </c>
      <c r="E632" t="inlineStr"/>
    </row>
    <row r="633">
      <c r="A633" s="23" t="n">
        <v>46222</v>
      </c>
      <c r="B633" t="inlineStr">
        <is>
          <t>CB-109</t>
        </is>
      </c>
      <c r="C633" t="inlineStr">
        <is>
          <t>Sale</t>
        </is>
      </c>
      <c r="D633" t="n">
        <v>1</v>
      </c>
      <c r="E633" t="inlineStr"/>
    </row>
    <row r="634">
      <c r="A634" s="23" t="n">
        <v>46222</v>
      </c>
      <c r="B634" t="inlineStr">
        <is>
          <t>CB-109</t>
        </is>
      </c>
      <c r="C634" t="inlineStr">
        <is>
          <t>Return</t>
        </is>
      </c>
      <c r="D634" t="n">
        <v>1</v>
      </c>
      <c r="E634" t="inlineStr"/>
    </row>
    <row r="635">
      <c r="A635" s="23" t="n">
        <v>46222</v>
      </c>
      <c r="B635" t="inlineStr">
        <is>
          <t>CB-110</t>
        </is>
      </c>
      <c r="C635" t="inlineStr">
        <is>
          <t>Sale</t>
        </is>
      </c>
      <c r="D635" t="n">
        <v>2</v>
      </c>
      <c r="E635" t="inlineStr"/>
    </row>
    <row r="636">
      <c r="A636" s="23" t="n">
        <v>46222</v>
      </c>
      <c r="B636" t="inlineStr">
        <is>
          <t>DT-103</t>
        </is>
      </c>
      <c r="C636" t="inlineStr">
        <is>
          <t>Sale</t>
        </is>
      </c>
      <c r="D636" t="n">
        <v>2</v>
      </c>
      <c r="E636" t="inlineStr"/>
    </row>
    <row r="637">
      <c r="A637" s="23" t="n">
        <v>46222</v>
      </c>
      <c r="B637" t="inlineStr">
        <is>
          <t>DT-104</t>
        </is>
      </c>
      <c r="C637" t="inlineStr">
        <is>
          <t>Sale</t>
        </is>
      </c>
      <c r="D637" t="n">
        <v>4</v>
      </c>
      <c r="E637" t="inlineStr"/>
    </row>
    <row r="638">
      <c r="A638" s="23" t="n">
        <v>46222</v>
      </c>
      <c r="B638" t="inlineStr">
        <is>
          <t>DT-106</t>
        </is>
      </c>
      <c r="C638" t="inlineStr">
        <is>
          <t>Sale</t>
        </is>
      </c>
      <c r="D638" t="n">
        <v>2</v>
      </c>
      <c r="E638" t="inlineStr"/>
    </row>
    <row r="639">
      <c r="A639" s="23" t="n">
        <v>46222</v>
      </c>
      <c r="B639" t="inlineStr">
        <is>
          <t>DT-107</t>
        </is>
      </c>
      <c r="C639" t="inlineStr">
        <is>
          <t>Receipt</t>
        </is>
      </c>
      <c r="D639" t="n">
        <v>18</v>
      </c>
      <c r="E639" t="inlineStr">
        <is>
          <t>PO-0047</t>
        </is>
      </c>
    </row>
    <row r="640">
      <c r="A640" s="23" t="n">
        <v>46222</v>
      </c>
      <c r="B640" t="inlineStr">
        <is>
          <t>DT-107</t>
        </is>
      </c>
      <c r="C640" t="inlineStr">
        <is>
          <t>Sale</t>
        </is>
      </c>
      <c r="D640" t="n">
        <v>1</v>
      </c>
      <c r="E640" t="inlineStr"/>
    </row>
    <row r="641">
      <c r="A641" s="23" t="n">
        <v>46222</v>
      </c>
      <c r="B641" t="inlineStr">
        <is>
          <t>DT-108</t>
        </is>
      </c>
      <c r="C641" t="inlineStr">
        <is>
          <t>Sale</t>
        </is>
      </c>
      <c r="D641" t="n">
        <v>1</v>
      </c>
      <c r="E641" t="inlineStr"/>
    </row>
    <row r="642">
      <c r="A642" s="23" t="n">
        <v>46222</v>
      </c>
      <c r="B642" t="inlineStr">
        <is>
          <t>DT-109</t>
        </is>
      </c>
      <c r="C642" t="inlineStr">
        <is>
          <t>Sale</t>
        </is>
      </c>
      <c r="D642" t="n">
        <v>1</v>
      </c>
      <c r="E642" t="inlineStr"/>
    </row>
    <row r="643">
      <c r="A643" s="23" t="n">
        <v>46222</v>
      </c>
      <c r="B643" t="inlineStr">
        <is>
          <t>TT-101</t>
        </is>
      </c>
      <c r="C643" t="inlineStr">
        <is>
          <t>Sale</t>
        </is>
      </c>
      <c r="D643" t="n">
        <v>6</v>
      </c>
      <c r="E643" t="inlineStr"/>
    </row>
    <row r="644">
      <c r="A644" s="23" t="n">
        <v>46222</v>
      </c>
      <c r="B644" t="inlineStr">
        <is>
          <t>TT-101</t>
        </is>
      </c>
      <c r="C644" t="inlineStr">
        <is>
          <t>Return</t>
        </is>
      </c>
      <c r="D644" t="n">
        <v>1</v>
      </c>
      <c r="E644" t="inlineStr"/>
    </row>
    <row r="645">
      <c r="A645" s="23" t="n">
        <v>46222</v>
      </c>
      <c r="B645" t="inlineStr">
        <is>
          <t>TT-104</t>
        </is>
      </c>
      <c r="C645" t="inlineStr">
        <is>
          <t>Sale</t>
        </is>
      </c>
      <c r="D645" t="n">
        <v>4</v>
      </c>
      <c r="E645" t="inlineStr"/>
    </row>
    <row r="646">
      <c r="A646" s="23" t="n">
        <v>46222</v>
      </c>
      <c r="B646" t="inlineStr">
        <is>
          <t>TT-105</t>
        </is>
      </c>
      <c r="C646" t="inlineStr">
        <is>
          <t>Sale</t>
        </is>
      </c>
      <c r="D646" t="n">
        <v>2</v>
      </c>
      <c r="E646" t="inlineStr"/>
    </row>
    <row r="647">
      <c r="A647" s="23" t="n">
        <v>46222</v>
      </c>
      <c r="B647" t="inlineStr">
        <is>
          <t>TT-106</t>
        </is>
      </c>
      <c r="C647" t="inlineStr">
        <is>
          <t>Sale</t>
        </is>
      </c>
      <c r="D647" t="n">
        <v>1</v>
      </c>
      <c r="E647" t="inlineStr"/>
    </row>
    <row r="648">
      <c r="A648" s="23" t="n">
        <v>46222</v>
      </c>
      <c r="B648" t="inlineStr">
        <is>
          <t>TT-109</t>
        </is>
      </c>
      <c r="C648" t="inlineStr">
        <is>
          <t>Sale</t>
        </is>
      </c>
      <c r="D648" t="n">
        <v>2</v>
      </c>
      <c r="E648" t="inlineStr"/>
    </row>
    <row r="649">
      <c r="A649" s="23" t="n">
        <v>46222</v>
      </c>
      <c r="B649" t="inlineStr">
        <is>
          <t>TT-110</t>
        </is>
      </c>
      <c r="C649" t="inlineStr">
        <is>
          <t>Sale</t>
        </is>
      </c>
      <c r="D649" t="n">
        <v>1</v>
      </c>
      <c r="E649" t="inlineStr"/>
    </row>
    <row r="650">
      <c r="A650" s="23" t="n">
        <v>46222</v>
      </c>
      <c r="B650" t="inlineStr">
        <is>
          <t>TT-110</t>
        </is>
      </c>
      <c r="C650" t="inlineStr">
        <is>
          <t>Return</t>
        </is>
      </c>
      <c r="D650" t="n">
        <v>1</v>
      </c>
      <c r="E650" t="inlineStr"/>
    </row>
    <row r="651">
      <c r="A651" s="23" t="n">
        <v>46222</v>
      </c>
      <c r="B651" t="inlineStr">
        <is>
          <t>WL-101</t>
        </is>
      </c>
      <c r="C651" t="inlineStr">
        <is>
          <t>Sale</t>
        </is>
      </c>
      <c r="D651" t="n">
        <v>1</v>
      </c>
      <c r="E651" t="inlineStr"/>
    </row>
    <row r="652">
      <c r="A652" s="23" t="n">
        <v>46222</v>
      </c>
      <c r="B652" t="inlineStr">
        <is>
          <t>WL-103</t>
        </is>
      </c>
      <c r="C652" t="inlineStr">
        <is>
          <t>Sale</t>
        </is>
      </c>
      <c r="D652" t="n">
        <v>3</v>
      </c>
      <c r="E652" t="inlineStr"/>
    </row>
    <row r="653">
      <c r="A653" s="23" t="n">
        <v>46222</v>
      </c>
      <c r="B653" t="inlineStr">
        <is>
          <t>WL-104</t>
        </is>
      </c>
      <c r="C653" t="inlineStr">
        <is>
          <t>Sale</t>
        </is>
      </c>
      <c r="D653" t="n">
        <v>1</v>
      </c>
      <c r="E653" t="inlineStr"/>
    </row>
    <row r="654">
      <c r="A654" s="23" t="n">
        <v>46222</v>
      </c>
      <c r="B654" t="inlineStr">
        <is>
          <t>WL-105</t>
        </is>
      </c>
      <c r="C654" t="inlineStr">
        <is>
          <t>Sale</t>
        </is>
      </c>
      <c r="D654" t="n">
        <v>2</v>
      </c>
      <c r="E654" t="inlineStr"/>
    </row>
    <row r="655">
      <c r="A655" s="23" t="n">
        <v>46222</v>
      </c>
      <c r="B655" t="inlineStr">
        <is>
          <t>WL-106</t>
        </is>
      </c>
      <c r="C655" t="inlineStr">
        <is>
          <t>Sale</t>
        </is>
      </c>
      <c r="D655" t="n">
        <v>4</v>
      </c>
      <c r="E655" t="inlineStr"/>
    </row>
    <row r="656">
      <c r="A656" s="23" t="n">
        <v>46222</v>
      </c>
      <c r="B656" t="inlineStr">
        <is>
          <t>WL-107</t>
        </is>
      </c>
      <c r="C656" t="inlineStr">
        <is>
          <t>Sale</t>
        </is>
      </c>
      <c r="D656" t="n">
        <v>5</v>
      </c>
      <c r="E656" t="inlineStr"/>
    </row>
    <row r="657">
      <c r="A657" s="23" t="n">
        <v>46222</v>
      </c>
      <c r="B657" t="inlineStr">
        <is>
          <t>WL-108</t>
        </is>
      </c>
      <c r="C657" t="inlineStr">
        <is>
          <t>Sale</t>
        </is>
      </c>
      <c r="D657" t="n">
        <v>1</v>
      </c>
      <c r="E657" t="inlineStr"/>
    </row>
    <row r="658">
      <c r="A658" s="23" t="n">
        <v>46222</v>
      </c>
      <c r="B658" t="inlineStr">
        <is>
          <t>WL-109</t>
        </is>
      </c>
      <c r="C658" t="inlineStr">
        <is>
          <t>Sale</t>
        </is>
      </c>
      <c r="D658" t="n">
        <v>2</v>
      </c>
      <c r="E658" t="inlineStr"/>
    </row>
    <row r="659">
      <c r="A659" s="23" t="n">
        <v>46223</v>
      </c>
      <c r="B659" t="inlineStr">
        <is>
          <t>AC-101</t>
        </is>
      </c>
      <c r="C659" t="inlineStr">
        <is>
          <t>Sale</t>
        </is>
      </c>
      <c r="D659" t="n">
        <v>1</v>
      </c>
      <c r="E659" t="inlineStr"/>
    </row>
    <row r="660">
      <c r="A660" s="23" t="n">
        <v>46223</v>
      </c>
      <c r="B660" t="inlineStr">
        <is>
          <t>AC-103</t>
        </is>
      </c>
      <c r="C660" t="inlineStr">
        <is>
          <t>Sale</t>
        </is>
      </c>
      <c r="D660" t="n">
        <v>2</v>
      </c>
      <c r="E660" t="inlineStr"/>
    </row>
    <row r="661">
      <c r="A661" s="23" t="n">
        <v>46223</v>
      </c>
      <c r="B661" t="inlineStr">
        <is>
          <t>AC-106</t>
        </is>
      </c>
      <c r="C661" t="inlineStr">
        <is>
          <t>Sale</t>
        </is>
      </c>
      <c r="D661" t="n">
        <v>1</v>
      </c>
      <c r="E661" t="inlineStr"/>
    </row>
    <row r="662">
      <c r="A662" s="23" t="n">
        <v>46223</v>
      </c>
      <c r="B662" t="inlineStr">
        <is>
          <t>AC-108</t>
        </is>
      </c>
      <c r="C662" t="inlineStr">
        <is>
          <t>Sale</t>
        </is>
      </c>
      <c r="D662" t="n">
        <v>1</v>
      </c>
      <c r="E662" t="inlineStr"/>
    </row>
    <row r="663">
      <c r="A663" s="23" t="n">
        <v>46223</v>
      </c>
      <c r="B663" t="inlineStr">
        <is>
          <t>BR-103</t>
        </is>
      </c>
      <c r="C663" t="inlineStr">
        <is>
          <t>Sale</t>
        </is>
      </c>
      <c r="D663" t="n">
        <v>3</v>
      </c>
      <c r="E663" t="inlineStr"/>
    </row>
    <row r="664">
      <c r="A664" s="23" t="n">
        <v>46223</v>
      </c>
      <c r="B664" t="inlineStr">
        <is>
          <t>BR-106</t>
        </is>
      </c>
      <c r="C664" t="inlineStr">
        <is>
          <t>Sale</t>
        </is>
      </c>
      <c r="D664" t="n">
        <v>1</v>
      </c>
      <c r="E664" t="inlineStr"/>
    </row>
    <row r="665">
      <c r="A665" s="23" t="n">
        <v>46223</v>
      </c>
      <c r="B665" t="inlineStr">
        <is>
          <t>BR-110</t>
        </is>
      </c>
      <c r="C665" t="inlineStr">
        <is>
          <t>Sale</t>
        </is>
      </c>
      <c r="D665" t="n">
        <v>1</v>
      </c>
      <c r="E665" t="inlineStr"/>
    </row>
    <row r="666">
      <c r="A666" s="23" t="n">
        <v>46223</v>
      </c>
      <c r="B666" t="inlineStr">
        <is>
          <t>CB-104</t>
        </is>
      </c>
      <c r="C666" t="inlineStr">
        <is>
          <t>Sale</t>
        </is>
      </c>
      <c r="D666" t="n">
        <v>2</v>
      </c>
      <c r="E666" t="inlineStr"/>
    </row>
    <row r="667">
      <c r="A667" s="23" t="n">
        <v>46223</v>
      </c>
      <c r="B667" t="inlineStr">
        <is>
          <t>CB-105</t>
        </is>
      </c>
      <c r="C667" t="inlineStr">
        <is>
          <t>Sale</t>
        </is>
      </c>
      <c r="D667" t="n">
        <v>1</v>
      </c>
      <c r="E667" t="inlineStr"/>
    </row>
    <row r="668">
      <c r="A668" s="23" t="n">
        <v>46223</v>
      </c>
      <c r="B668" t="inlineStr">
        <is>
          <t>CB-106</t>
        </is>
      </c>
      <c r="C668" t="inlineStr">
        <is>
          <t>Sale</t>
        </is>
      </c>
      <c r="D668" t="n">
        <v>4</v>
      </c>
      <c r="E668" t="inlineStr"/>
    </row>
    <row r="669">
      <c r="A669" s="23" t="n">
        <v>46223</v>
      </c>
      <c r="B669" t="inlineStr">
        <is>
          <t>CB-109</t>
        </is>
      </c>
      <c r="C669" t="inlineStr">
        <is>
          <t>Sale</t>
        </is>
      </c>
      <c r="D669" t="n">
        <v>2</v>
      </c>
      <c r="E669" t="inlineStr"/>
    </row>
    <row r="670">
      <c r="A670" s="23" t="n">
        <v>46223</v>
      </c>
      <c r="B670" t="inlineStr">
        <is>
          <t>CB-110</t>
        </is>
      </c>
      <c r="C670" t="inlineStr">
        <is>
          <t>Sale</t>
        </is>
      </c>
      <c r="D670" t="n">
        <v>2</v>
      </c>
      <c r="E670" t="inlineStr"/>
    </row>
    <row r="671">
      <c r="A671" s="23" t="n">
        <v>46223</v>
      </c>
      <c r="B671" t="inlineStr">
        <is>
          <t>DT-101</t>
        </is>
      </c>
      <c r="C671" t="inlineStr">
        <is>
          <t>Sale</t>
        </is>
      </c>
      <c r="D671" t="n">
        <v>2</v>
      </c>
      <c r="E671" t="inlineStr"/>
    </row>
    <row r="672">
      <c r="A672" s="23" t="n">
        <v>46223</v>
      </c>
      <c r="B672" t="inlineStr">
        <is>
          <t>DT-103</t>
        </is>
      </c>
      <c r="C672" t="inlineStr">
        <is>
          <t>Sale</t>
        </is>
      </c>
      <c r="D672" t="n">
        <v>1</v>
      </c>
      <c r="E672" t="inlineStr"/>
    </row>
    <row r="673">
      <c r="A673" s="23" t="n">
        <v>46223</v>
      </c>
      <c r="B673" t="inlineStr">
        <is>
          <t>DT-105</t>
        </is>
      </c>
      <c r="C673" t="inlineStr">
        <is>
          <t>Sale</t>
        </is>
      </c>
      <c r="D673" t="n">
        <v>1</v>
      </c>
      <c r="E673" t="inlineStr"/>
    </row>
    <row r="674">
      <c r="A674" s="23" t="n">
        <v>46223</v>
      </c>
      <c r="B674" t="inlineStr">
        <is>
          <t>DT-106</t>
        </is>
      </c>
      <c r="C674" t="inlineStr">
        <is>
          <t>Sale</t>
        </is>
      </c>
      <c r="D674" t="n">
        <v>2</v>
      </c>
      <c r="E674" t="inlineStr"/>
    </row>
    <row r="675">
      <c r="A675" s="23" t="n">
        <v>46223</v>
      </c>
      <c r="B675" t="inlineStr">
        <is>
          <t>DT-107</t>
        </is>
      </c>
      <c r="C675" t="inlineStr">
        <is>
          <t>Sale</t>
        </is>
      </c>
      <c r="D675" t="n">
        <v>1</v>
      </c>
      <c r="E675" t="inlineStr"/>
    </row>
    <row r="676">
      <c r="A676" s="23" t="n">
        <v>46223</v>
      </c>
      <c r="B676" t="inlineStr">
        <is>
          <t>DT-108</t>
        </is>
      </c>
      <c r="C676" t="inlineStr">
        <is>
          <t>Sale</t>
        </is>
      </c>
      <c r="D676" t="n">
        <v>2</v>
      </c>
      <c r="E676" t="inlineStr"/>
    </row>
    <row r="677">
      <c r="A677" s="23" t="n">
        <v>46223</v>
      </c>
      <c r="B677" t="inlineStr">
        <is>
          <t>TT-101</t>
        </is>
      </c>
      <c r="C677" t="inlineStr">
        <is>
          <t>Sale</t>
        </is>
      </c>
      <c r="D677" t="n">
        <v>3</v>
      </c>
      <c r="E677" t="inlineStr"/>
    </row>
    <row r="678">
      <c r="A678" s="23" t="n">
        <v>46223</v>
      </c>
      <c r="B678" t="inlineStr">
        <is>
          <t>TT-104</t>
        </is>
      </c>
      <c r="C678" t="inlineStr">
        <is>
          <t>Sale</t>
        </is>
      </c>
      <c r="D678" t="n">
        <v>1</v>
      </c>
      <c r="E678" t="inlineStr"/>
    </row>
    <row r="679">
      <c r="A679" s="23" t="n">
        <v>46223</v>
      </c>
      <c r="B679" t="inlineStr">
        <is>
          <t>TT-105</t>
        </is>
      </c>
      <c r="C679" t="inlineStr">
        <is>
          <t>Sale</t>
        </is>
      </c>
      <c r="D679" t="n">
        <v>2</v>
      </c>
      <c r="E679" t="inlineStr"/>
    </row>
    <row r="680">
      <c r="A680" s="23" t="n">
        <v>46223</v>
      </c>
      <c r="B680" t="inlineStr">
        <is>
          <t>TT-106</t>
        </is>
      </c>
      <c r="C680" t="inlineStr">
        <is>
          <t>Sale</t>
        </is>
      </c>
      <c r="D680" t="n">
        <v>1</v>
      </c>
      <c r="E680" t="inlineStr"/>
    </row>
    <row r="681">
      <c r="A681" s="23" t="n">
        <v>46223</v>
      </c>
      <c r="B681" t="inlineStr">
        <is>
          <t>TT-107</t>
        </is>
      </c>
      <c r="C681" t="inlineStr">
        <is>
          <t>Receipt</t>
        </is>
      </c>
      <c r="D681" t="n">
        <v>12</v>
      </c>
      <c r="E681" t="inlineStr">
        <is>
          <t>PO-0017</t>
        </is>
      </c>
    </row>
    <row r="682">
      <c r="A682" s="23" t="n">
        <v>46223</v>
      </c>
      <c r="B682" t="inlineStr">
        <is>
          <t>TT-108</t>
        </is>
      </c>
      <c r="C682" t="inlineStr">
        <is>
          <t>Sale</t>
        </is>
      </c>
      <c r="D682" t="n">
        <v>1</v>
      </c>
      <c r="E682" t="inlineStr"/>
    </row>
    <row r="683">
      <c r="A683" s="23" t="n">
        <v>46223</v>
      </c>
      <c r="B683" t="inlineStr">
        <is>
          <t>TT-109</t>
        </is>
      </c>
      <c r="C683" t="inlineStr">
        <is>
          <t>Sale</t>
        </is>
      </c>
      <c r="D683" t="n">
        <v>2</v>
      </c>
      <c r="E683" t="inlineStr"/>
    </row>
    <row r="684">
      <c r="A684" s="23" t="n">
        <v>46223</v>
      </c>
      <c r="B684" t="inlineStr">
        <is>
          <t>WL-104</t>
        </is>
      </c>
      <c r="C684" t="inlineStr">
        <is>
          <t>Sale</t>
        </is>
      </c>
      <c r="D684" t="n">
        <v>1</v>
      </c>
      <c r="E684" t="inlineStr"/>
    </row>
    <row r="685">
      <c r="A685" s="23" t="n">
        <v>46223</v>
      </c>
      <c r="B685" t="inlineStr">
        <is>
          <t>WL-105</t>
        </is>
      </c>
      <c r="C685" t="inlineStr">
        <is>
          <t>Receipt</t>
        </is>
      </c>
      <c r="D685" t="n">
        <v>60</v>
      </c>
      <c r="E685" t="inlineStr">
        <is>
          <t>PO-0151</t>
        </is>
      </c>
    </row>
    <row r="686">
      <c r="A686" s="23" t="n">
        <v>46223</v>
      </c>
      <c r="B686" t="inlineStr">
        <is>
          <t>WL-105</t>
        </is>
      </c>
      <c r="C686" t="inlineStr">
        <is>
          <t>Sale</t>
        </is>
      </c>
      <c r="D686" t="n">
        <v>3</v>
      </c>
      <c r="E686" t="inlineStr"/>
    </row>
    <row r="687">
      <c r="A687" s="23" t="n">
        <v>46223</v>
      </c>
      <c r="B687" t="inlineStr">
        <is>
          <t>WL-106</t>
        </is>
      </c>
      <c r="C687" t="inlineStr">
        <is>
          <t>Sale</t>
        </is>
      </c>
      <c r="D687" t="n">
        <v>1</v>
      </c>
      <c r="E687" t="inlineStr"/>
    </row>
    <row r="688">
      <c r="A688" s="23" t="n">
        <v>46223</v>
      </c>
      <c r="B688" t="inlineStr">
        <is>
          <t>WL-107</t>
        </is>
      </c>
      <c r="C688" t="inlineStr">
        <is>
          <t>Sale</t>
        </is>
      </c>
      <c r="D688" t="n">
        <v>3</v>
      </c>
      <c r="E688" t="inlineStr"/>
    </row>
    <row r="689">
      <c r="A689" s="23" t="n">
        <v>46223</v>
      </c>
      <c r="B689" t="inlineStr">
        <is>
          <t>WL-108</t>
        </is>
      </c>
      <c r="C689" t="inlineStr">
        <is>
          <t>Sale</t>
        </is>
      </c>
      <c r="D689" t="n">
        <v>1</v>
      </c>
      <c r="E689" t="inlineStr"/>
    </row>
    <row r="690">
      <c r="A690" s="23" t="n">
        <v>46224</v>
      </c>
      <c r="B690" t="inlineStr">
        <is>
          <t>AC-103</t>
        </is>
      </c>
      <c r="C690" t="inlineStr">
        <is>
          <t>Sale</t>
        </is>
      </c>
      <c r="D690" t="n">
        <v>1</v>
      </c>
      <c r="E690" t="inlineStr"/>
    </row>
    <row r="691">
      <c r="A691" s="23" t="n">
        <v>46224</v>
      </c>
      <c r="B691" t="inlineStr">
        <is>
          <t>AC-104</t>
        </is>
      </c>
      <c r="C691" t="inlineStr">
        <is>
          <t>Sale</t>
        </is>
      </c>
      <c r="D691" t="n">
        <v>4</v>
      </c>
      <c r="E691" t="inlineStr"/>
    </row>
    <row r="692">
      <c r="A692" s="23" t="n">
        <v>46224</v>
      </c>
      <c r="B692" t="inlineStr">
        <is>
          <t>AC-105</t>
        </is>
      </c>
      <c r="C692" t="inlineStr">
        <is>
          <t>Sale</t>
        </is>
      </c>
      <c r="D692" t="n">
        <v>2</v>
      </c>
      <c r="E692" t="inlineStr"/>
    </row>
    <row r="693">
      <c r="A693" s="23" t="n">
        <v>46224</v>
      </c>
      <c r="B693" t="inlineStr">
        <is>
          <t>AC-105</t>
        </is>
      </c>
      <c r="C693" t="inlineStr">
        <is>
          <t>Return</t>
        </is>
      </c>
      <c r="D693" t="n">
        <v>1</v>
      </c>
      <c r="E693" t="inlineStr"/>
    </row>
    <row r="694">
      <c r="A694" s="23" t="n">
        <v>46224</v>
      </c>
      <c r="B694" t="inlineStr">
        <is>
          <t>AC-106</t>
        </is>
      </c>
      <c r="C694" t="inlineStr">
        <is>
          <t>Sale</t>
        </is>
      </c>
      <c r="D694" t="n">
        <v>2</v>
      </c>
      <c r="E694" t="inlineStr"/>
    </row>
    <row r="695">
      <c r="A695" s="23" t="n">
        <v>46224</v>
      </c>
      <c r="B695" t="inlineStr">
        <is>
          <t>BR-101</t>
        </is>
      </c>
      <c r="C695" t="inlineStr">
        <is>
          <t>Sale</t>
        </is>
      </c>
      <c r="D695" t="n">
        <v>1</v>
      </c>
      <c r="E695" t="inlineStr"/>
    </row>
    <row r="696">
      <c r="A696" s="23" t="n">
        <v>46224</v>
      </c>
      <c r="B696" t="inlineStr">
        <is>
          <t>BR-102</t>
        </is>
      </c>
      <c r="C696" t="inlineStr">
        <is>
          <t>Sale</t>
        </is>
      </c>
      <c r="D696" t="n">
        <v>2</v>
      </c>
      <c r="E696" t="inlineStr"/>
    </row>
    <row r="697">
      <c r="A697" s="23" t="n">
        <v>46224</v>
      </c>
      <c r="B697" t="inlineStr">
        <is>
          <t>BR-103</t>
        </is>
      </c>
      <c r="C697" t="inlineStr">
        <is>
          <t>Sale</t>
        </is>
      </c>
      <c r="D697" t="n">
        <v>2</v>
      </c>
      <c r="E697" t="inlineStr"/>
    </row>
    <row r="698">
      <c r="A698" s="23" t="n">
        <v>46224</v>
      </c>
      <c r="B698" t="inlineStr">
        <is>
          <t>BR-104</t>
        </is>
      </c>
      <c r="C698" t="inlineStr">
        <is>
          <t>Sale</t>
        </is>
      </c>
      <c r="D698" t="n">
        <v>1</v>
      </c>
      <c r="E698" t="inlineStr"/>
    </row>
    <row r="699">
      <c r="A699" s="23" t="n">
        <v>46224</v>
      </c>
      <c r="B699" t="inlineStr">
        <is>
          <t>BR-106</t>
        </is>
      </c>
      <c r="C699" t="inlineStr">
        <is>
          <t>Sale</t>
        </is>
      </c>
      <c r="D699" t="n">
        <v>3</v>
      </c>
      <c r="E699" t="inlineStr"/>
    </row>
    <row r="700">
      <c r="A700" s="23" t="n">
        <v>46224</v>
      </c>
      <c r="B700" t="inlineStr">
        <is>
          <t>BR-109</t>
        </is>
      </c>
      <c r="C700" t="inlineStr">
        <is>
          <t>Sale</t>
        </is>
      </c>
      <c r="D700" t="n">
        <v>1</v>
      </c>
      <c r="E700" t="inlineStr"/>
    </row>
    <row r="701">
      <c r="A701" s="23" t="n">
        <v>46224</v>
      </c>
      <c r="B701" t="inlineStr">
        <is>
          <t>BR-110</t>
        </is>
      </c>
      <c r="C701" t="inlineStr">
        <is>
          <t>Sale</t>
        </is>
      </c>
      <c r="D701" t="n">
        <v>1</v>
      </c>
      <c r="E701" t="inlineStr"/>
    </row>
    <row r="702">
      <c r="A702" s="23" t="n">
        <v>46224</v>
      </c>
      <c r="B702" t="inlineStr">
        <is>
          <t>CB-102</t>
        </is>
      </c>
      <c r="C702" t="inlineStr">
        <is>
          <t>Sale</t>
        </is>
      </c>
      <c r="D702" t="n">
        <v>1</v>
      </c>
      <c r="E702" t="inlineStr"/>
    </row>
    <row r="703">
      <c r="A703" s="23" t="n">
        <v>46224</v>
      </c>
      <c r="B703" t="inlineStr">
        <is>
          <t>CB-104</t>
        </is>
      </c>
      <c r="C703" t="inlineStr">
        <is>
          <t>Sale</t>
        </is>
      </c>
      <c r="D703" t="n">
        <v>2</v>
      </c>
      <c r="E703" t="inlineStr"/>
    </row>
    <row r="704">
      <c r="A704" s="23" t="n">
        <v>46224</v>
      </c>
      <c r="B704" t="inlineStr">
        <is>
          <t>CB-106</t>
        </is>
      </c>
      <c r="C704" t="inlineStr">
        <is>
          <t>Sale</t>
        </is>
      </c>
      <c r="D704" t="n">
        <v>1</v>
      </c>
      <c r="E704" t="inlineStr"/>
    </row>
    <row r="705">
      <c r="A705" s="23" t="n">
        <v>46224</v>
      </c>
      <c r="B705" t="inlineStr">
        <is>
          <t>CB-109</t>
        </is>
      </c>
      <c r="C705" t="inlineStr">
        <is>
          <t>Sale</t>
        </is>
      </c>
      <c r="D705" t="n">
        <v>2</v>
      </c>
      <c r="E705" t="inlineStr"/>
    </row>
    <row r="706">
      <c r="A706" s="23" t="n">
        <v>46224</v>
      </c>
      <c r="B706" t="inlineStr">
        <is>
          <t>CB-110</t>
        </is>
      </c>
      <c r="C706" t="inlineStr">
        <is>
          <t>Sale</t>
        </is>
      </c>
      <c r="D706" t="n">
        <v>2</v>
      </c>
      <c r="E706" t="inlineStr"/>
    </row>
    <row r="707">
      <c r="A707" s="23" t="n">
        <v>46224</v>
      </c>
      <c r="B707" t="inlineStr">
        <is>
          <t>DT-102</t>
        </is>
      </c>
      <c r="C707" t="inlineStr">
        <is>
          <t>Receipt</t>
        </is>
      </c>
      <c r="D707" t="n">
        <v>5</v>
      </c>
      <c r="E707" t="inlineStr">
        <is>
          <t>PO-0030</t>
        </is>
      </c>
    </row>
    <row r="708">
      <c r="A708" s="23" t="n">
        <v>46224</v>
      </c>
      <c r="B708" t="inlineStr">
        <is>
          <t>DT-102</t>
        </is>
      </c>
      <c r="C708" t="inlineStr">
        <is>
          <t>Sale</t>
        </is>
      </c>
      <c r="D708" t="n">
        <v>1</v>
      </c>
      <c r="E708" t="inlineStr"/>
    </row>
    <row r="709">
      <c r="A709" s="23" t="n">
        <v>46224</v>
      </c>
      <c r="B709" t="inlineStr">
        <is>
          <t>DT-104</t>
        </is>
      </c>
      <c r="C709" t="inlineStr">
        <is>
          <t>Sale</t>
        </is>
      </c>
      <c r="D709" t="n">
        <v>6</v>
      </c>
      <c r="E709" t="inlineStr"/>
    </row>
    <row r="710">
      <c r="A710" s="23" t="n">
        <v>46224</v>
      </c>
      <c r="B710" t="inlineStr">
        <is>
          <t>DT-106</t>
        </is>
      </c>
      <c r="C710" t="inlineStr">
        <is>
          <t>Sale</t>
        </is>
      </c>
      <c r="D710" t="n">
        <v>2</v>
      </c>
      <c r="E710" t="inlineStr"/>
    </row>
    <row r="711">
      <c r="A711" s="23" t="n">
        <v>46224</v>
      </c>
      <c r="B711" t="inlineStr">
        <is>
          <t>DT-108</t>
        </is>
      </c>
      <c r="C711" t="inlineStr">
        <is>
          <t>Sale</t>
        </is>
      </c>
      <c r="D711" t="n">
        <v>3</v>
      </c>
      <c r="E711" t="inlineStr"/>
    </row>
    <row r="712">
      <c r="A712" s="23" t="n">
        <v>46224</v>
      </c>
      <c r="B712" t="inlineStr">
        <is>
          <t>TT-103</t>
        </is>
      </c>
      <c r="C712" t="inlineStr">
        <is>
          <t>Sale</t>
        </is>
      </c>
      <c r="D712" t="n">
        <v>1</v>
      </c>
      <c r="E712" t="inlineStr"/>
    </row>
    <row r="713">
      <c r="A713" s="23" t="n">
        <v>46224</v>
      </c>
      <c r="B713" t="inlineStr">
        <is>
          <t>TT-104</t>
        </is>
      </c>
      <c r="C713" t="inlineStr">
        <is>
          <t>Sale</t>
        </is>
      </c>
      <c r="D713" t="n">
        <v>2</v>
      </c>
      <c r="E713" t="inlineStr"/>
    </row>
    <row r="714">
      <c r="A714" s="23" t="n">
        <v>46224</v>
      </c>
      <c r="B714" t="inlineStr">
        <is>
          <t>TT-105</t>
        </is>
      </c>
      <c r="C714" t="inlineStr">
        <is>
          <t>Sale</t>
        </is>
      </c>
      <c r="D714" t="n">
        <v>1</v>
      </c>
      <c r="E714" t="inlineStr"/>
    </row>
    <row r="715">
      <c r="A715" s="23" t="n">
        <v>46224</v>
      </c>
      <c r="B715" t="inlineStr">
        <is>
          <t>TT-106</t>
        </is>
      </c>
      <c r="C715" t="inlineStr">
        <is>
          <t>Sale</t>
        </is>
      </c>
      <c r="D715" t="n">
        <v>1</v>
      </c>
      <c r="E715" t="inlineStr"/>
    </row>
    <row r="716">
      <c r="A716" s="23" t="n">
        <v>46224</v>
      </c>
      <c r="B716" t="inlineStr">
        <is>
          <t>TT-110</t>
        </is>
      </c>
      <c r="C716" t="inlineStr">
        <is>
          <t>Sale</t>
        </is>
      </c>
      <c r="D716" t="n">
        <v>2</v>
      </c>
      <c r="E716" t="inlineStr"/>
    </row>
    <row r="717">
      <c r="A717" s="23" t="n">
        <v>46224</v>
      </c>
      <c r="B717" t="inlineStr">
        <is>
          <t>WL-101</t>
        </is>
      </c>
      <c r="C717" t="inlineStr">
        <is>
          <t>Sale</t>
        </is>
      </c>
      <c r="D717" t="n">
        <v>1</v>
      </c>
      <c r="E717" t="inlineStr"/>
    </row>
    <row r="718">
      <c r="A718" s="23" t="n">
        <v>46224</v>
      </c>
      <c r="B718" t="inlineStr">
        <is>
          <t>WL-103</t>
        </is>
      </c>
      <c r="C718" t="inlineStr">
        <is>
          <t>Sale</t>
        </is>
      </c>
      <c r="D718" t="n">
        <v>1</v>
      </c>
      <c r="E718" t="inlineStr"/>
    </row>
    <row r="719">
      <c r="A719" s="23" t="n">
        <v>46224</v>
      </c>
      <c r="B719" t="inlineStr">
        <is>
          <t>WL-105</t>
        </is>
      </c>
      <c r="C719" t="inlineStr">
        <is>
          <t>Sale</t>
        </is>
      </c>
      <c r="D719" t="n">
        <v>4</v>
      </c>
      <c r="E719" t="inlineStr"/>
    </row>
    <row r="720">
      <c r="A720" s="23" t="n">
        <v>46224</v>
      </c>
      <c r="B720" t="inlineStr">
        <is>
          <t>WL-106</t>
        </is>
      </c>
      <c r="C720" t="inlineStr">
        <is>
          <t>Sale</t>
        </is>
      </c>
      <c r="D720" t="n">
        <v>1</v>
      </c>
      <c r="E720" t="inlineStr"/>
    </row>
    <row r="721">
      <c r="A721" s="23" t="n">
        <v>46224</v>
      </c>
      <c r="B721" t="inlineStr">
        <is>
          <t>WL-107</t>
        </is>
      </c>
      <c r="C721" t="inlineStr">
        <is>
          <t>Sale</t>
        </is>
      </c>
      <c r="D721" t="n">
        <v>2</v>
      </c>
      <c r="E721" t="inlineStr"/>
    </row>
    <row r="722">
      <c r="A722" s="23" t="n">
        <v>46224</v>
      </c>
      <c r="B722" t="inlineStr">
        <is>
          <t>WL-108</t>
        </is>
      </c>
      <c r="C722" t="inlineStr">
        <is>
          <t>Sale</t>
        </is>
      </c>
      <c r="D722" t="n">
        <v>1</v>
      </c>
      <c r="E722" t="inlineStr"/>
    </row>
    <row r="723">
      <c r="A723" s="23" t="n">
        <v>46224</v>
      </c>
      <c r="B723" t="inlineStr">
        <is>
          <t>WL-109</t>
        </is>
      </c>
      <c r="C723" t="inlineStr">
        <is>
          <t>Receipt</t>
        </is>
      </c>
      <c r="D723" t="n">
        <v>23</v>
      </c>
      <c r="E723" t="inlineStr">
        <is>
          <t>PO-0163</t>
        </is>
      </c>
    </row>
    <row r="724">
      <c r="A724" s="23" t="n">
        <v>46224</v>
      </c>
      <c r="B724" t="inlineStr">
        <is>
          <t>WL-109</t>
        </is>
      </c>
      <c r="C724" t="inlineStr">
        <is>
          <t>Sale</t>
        </is>
      </c>
      <c r="D724" t="n">
        <v>1</v>
      </c>
      <c r="E724" t="inlineStr"/>
    </row>
    <row r="725">
      <c r="A725" s="23" t="n">
        <v>46225</v>
      </c>
      <c r="B725" t="inlineStr">
        <is>
          <t>AC-103</t>
        </is>
      </c>
      <c r="C725" t="inlineStr">
        <is>
          <t>Sale</t>
        </is>
      </c>
      <c r="D725" t="n">
        <v>3</v>
      </c>
      <c r="E725" t="inlineStr"/>
    </row>
    <row r="726">
      <c r="A726" s="23" t="n">
        <v>46225</v>
      </c>
      <c r="B726" t="inlineStr">
        <is>
          <t>AC-104</t>
        </is>
      </c>
      <c r="C726" t="inlineStr">
        <is>
          <t>Sale</t>
        </is>
      </c>
      <c r="D726" t="n">
        <v>4</v>
      </c>
      <c r="E726" t="inlineStr"/>
    </row>
    <row r="727">
      <c r="A727" s="23" t="n">
        <v>46225</v>
      </c>
      <c r="B727" t="inlineStr">
        <is>
          <t>AC-106</t>
        </is>
      </c>
      <c r="C727" t="inlineStr">
        <is>
          <t>Sale</t>
        </is>
      </c>
      <c r="D727" t="n">
        <v>1</v>
      </c>
      <c r="E727" t="inlineStr"/>
    </row>
    <row r="728">
      <c r="A728" s="23" t="n">
        <v>46225</v>
      </c>
      <c r="B728" t="inlineStr">
        <is>
          <t>AC-107</t>
        </is>
      </c>
      <c r="C728" t="inlineStr">
        <is>
          <t>Sale</t>
        </is>
      </c>
      <c r="D728" t="n">
        <v>1</v>
      </c>
      <c r="E728" t="inlineStr"/>
    </row>
    <row r="729">
      <c r="A729" s="23" t="n">
        <v>46225</v>
      </c>
      <c r="B729" t="inlineStr">
        <is>
          <t>BR-101</t>
        </is>
      </c>
      <c r="C729" t="inlineStr">
        <is>
          <t>Sale</t>
        </is>
      </c>
      <c r="D729" t="n">
        <v>2</v>
      </c>
      <c r="E729" t="inlineStr"/>
    </row>
    <row r="730">
      <c r="A730" s="23" t="n">
        <v>46225</v>
      </c>
      <c r="B730" t="inlineStr">
        <is>
          <t>BR-104</t>
        </is>
      </c>
      <c r="C730" t="inlineStr">
        <is>
          <t>Sale</t>
        </is>
      </c>
      <c r="D730" t="n">
        <v>1</v>
      </c>
      <c r="E730" t="inlineStr"/>
    </row>
    <row r="731">
      <c r="A731" s="23" t="n">
        <v>46225</v>
      </c>
      <c r="B731" t="inlineStr">
        <is>
          <t>BR-106</t>
        </is>
      </c>
      <c r="C731" t="inlineStr">
        <is>
          <t>Sale</t>
        </is>
      </c>
      <c r="D731" t="n">
        <v>5</v>
      </c>
      <c r="E731" t="inlineStr"/>
    </row>
    <row r="732">
      <c r="A732" s="23" t="n">
        <v>46225</v>
      </c>
      <c r="B732" t="inlineStr">
        <is>
          <t>BR-109</t>
        </is>
      </c>
      <c r="C732" t="inlineStr">
        <is>
          <t>Sale</t>
        </is>
      </c>
      <c r="D732" t="n">
        <v>1</v>
      </c>
      <c r="E732" t="inlineStr"/>
    </row>
    <row r="733">
      <c r="A733" s="23" t="n">
        <v>46225</v>
      </c>
      <c r="B733" t="inlineStr">
        <is>
          <t>CB-102</t>
        </is>
      </c>
      <c r="C733" t="inlineStr">
        <is>
          <t>Sale</t>
        </is>
      </c>
      <c r="D733" t="n">
        <v>1</v>
      </c>
      <c r="E733" t="inlineStr"/>
    </row>
    <row r="734">
      <c r="A734" s="23" t="n">
        <v>46225</v>
      </c>
      <c r="B734" t="inlineStr">
        <is>
          <t>CB-104</t>
        </is>
      </c>
      <c r="C734" t="inlineStr">
        <is>
          <t>Sale</t>
        </is>
      </c>
      <c r="D734" t="n">
        <v>1</v>
      </c>
      <c r="E734" t="inlineStr"/>
    </row>
    <row r="735">
      <c r="A735" s="23" t="n">
        <v>46225</v>
      </c>
      <c r="B735" t="inlineStr">
        <is>
          <t>CB-106</t>
        </is>
      </c>
      <c r="C735" t="inlineStr">
        <is>
          <t>Sale</t>
        </is>
      </c>
      <c r="D735" t="n">
        <v>2</v>
      </c>
      <c r="E735" t="inlineStr"/>
    </row>
    <row r="736">
      <c r="A736" s="23" t="n">
        <v>46225</v>
      </c>
      <c r="B736" t="inlineStr">
        <is>
          <t>CB-108</t>
        </is>
      </c>
      <c r="C736" t="inlineStr">
        <is>
          <t>Sale</t>
        </is>
      </c>
      <c r="D736" t="n">
        <v>1</v>
      </c>
      <c r="E736" t="inlineStr"/>
    </row>
    <row r="737">
      <c r="A737" s="23" t="n">
        <v>46225</v>
      </c>
      <c r="B737" t="inlineStr">
        <is>
          <t>CB-109</t>
        </is>
      </c>
      <c r="C737" t="inlineStr">
        <is>
          <t>Sale</t>
        </is>
      </c>
      <c r="D737" t="n">
        <v>1</v>
      </c>
      <c r="E737" t="inlineStr"/>
    </row>
    <row r="738">
      <c r="A738" s="23" t="n">
        <v>46225</v>
      </c>
      <c r="B738" t="inlineStr">
        <is>
          <t>CB-110</t>
        </is>
      </c>
      <c r="C738" t="inlineStr">
        <is>
          <t>Sale</t>
        </is>
      </c>
      <c r="D738" t="n">
        <v>1</v>
      </c>
      <c r="E738" t="inlineStr"/>
    </row>
    <row r="739">
      <c r="A739" s="23" t="n">
        <v>46225</v>
      </c>
      <c r="B739" t="inlineStr">
        <is>
          <t>DT-101</t>
        </is>
      </c>
      <c r="C739" t="inlineStr">
        <is>
          <t>Sale</t>
        </is>
      </c>
      <c r="D739" t="n">
        <v>1</v>
      </c>
      <c r="E739" t="inlineStr"/>
    </row>
    <row r="740">
      <c r="A740" s="23" t="n">
        <v>46225</v>
      </c>
      <c r="B740" t="inlineStr">
        <is>
          <t>DT-103</t>
        </is>
      </c>
      <c r="C740" t="inlineStr">
        <is>
          <t>Sale</t>
        </is>
      </c>
      <c r="D740" t="n">
        <v>2</v>
      </c>
      <c r="E740" t="inlineStr"/>
    </row>
    <row r="741">
      <c r="A741" s="23" t="n">
        <v>46225</v>
      </c>
      <c r="B741" t="inlineStr">
        <is>
          <t>DT-104</t>
        </is>
      </c>
      <c r="C741" t="inlineStr">
        <is>
          <t>Sale</t>
        </is>
      </c>
      <c r="D741" t="n">
        <v>4</v>
      </c>
      <c r="E741" t="inlineStr"/>
    </row>
    <row r="742">
      <c r="A742" s="23" t="n">
        <v>46225</v>
      </c>
      <c r="B742" t="inlineStr">
        <is>
          <t>DT-105</t>
        </is>
      </c>
      <c r="C742" t="inlineStr">
        <is>
          <t>Sale</t>
        </is>
      </c>
      <c r="D742" t="n">
        <v>2</v>
      </c>
      <c r="E742" t="inlineStr"/>
    </row>
    <row r="743">
      <c r="A743" s="23" t="n">
        <v>46225</v>
      </c>
      <c r="B743" t="inlineStr">
        <is>
          <t>DT-106</t>
        </is>
      </c>
      <c r="C743" t="inlineStr">
        <is>
          <t>Sale</t>
        </is>
      </c>
      <c r="D743" t="n">
        <v>1</v>
      </c>
      <c r="E743" t="inlineStr"/>
    </row>
    <row r="744">
      <c r="A744" s="23" t="n">
        <v>46225</v>
      </c>
      <c r="B744" t="inlineStr">
        <is>
          <t>DT-107</t>
        </is>
      </c>
      <c r="C744" t="inlineStr">
        <is>
          <t>Sale</t>
        </is>
      </c>
      <c r="D744" t="n">
        <v>1</v>
      </c>
      <c r="E744" t="inlineStr"/>
    </row>
    <row r="745">
      <c r="A745" s="23" t="n">
        <v>46225</v>
      </c>
      <c r="B745" t="inlineStr">
        <is>
          <t>DT-108</t>
        </is>
      </c>
      <c r="C745" t="inlineStr">
        <is>
          <t>Sale</t>
        </is>
      </c>
      <c r="D745" t="n">
        <v>2</v>
      </c>
      <c r="E745" t="inlineStr"/>
    </row>
    <row r="746">
      <c r="A746" s="23" t="n">
        <v>46225</v>
      </c>
      <c r="B746" t="inlineStr">
        <is>
          <t>TT-103</t>
        </is>
      </c>
      <c r="C746" t="inlineStr">
        <is>
          <t>Receipt</t>
        </is>
      </c>
      <c r="D746" t="n">
        <v>22</v>
      </c>
      <c r="E746" t="inlineStr">
        <is>
          <t>PO-0005</t>
        </is>
      </c>
    </row>
    <row r="747">
      <c r="A747" s="23" t="n">
        <v>46225</v>
      </c>
      <c r="B747" t="inlineStr">
        <is>
          <t>TT-104</t>
        </is>
      </c>
      <c r="C747" t="inlineStr">
        <is>
          <t>Sale</t>
        </is>
      </c>
      <c r="D747" t="n">
        <v>6</v>
      </c>
      <c r="E747" t="inlineStr"/>
    </row>
    <row r="748">
      <c r="A748" s="23" t="n">
        <v>46225</v>
      </c>
      <c r="B748" t="inlineStr">
        <is>
          <t>TT-105</t>
        </is>
      </c>
      <c r="C748" t="inlineStr">
        <is>
          <t>Sale</t>
        </is>
      </c>
      <c r="D748" t="n">
        <v>3</v>
      </c>
      <c r="E748" t="inlineStr"/>
    </row>
    <row r="749">
      <c r="A749" s="23" t="n">
        <v>46225</v>
      </c>
      <c r="B749" t="inlineStr">
        <is>
          <t>TT-109</t>
        </is>
      </c>
      <c r="C749" t="inlineStr">
        <is>
          <t>Sale</t>
        </is>
      </c>
      <c r="D749" t="n">
        <v>2</v>
      </c>
      <c r="E749" t="inlineStr"/>
    </row>
    <row r="750">
      <c r="A750" s="23" t="n">
        <v>46225</v>
      </c>
      <c r="B750" t="inlineStr">
        <is>
          <t>TT-110</t>
        </is>
      </c>
      <c r="C750" t="inlineStr">
        <is>
          <t>Sale</t>
        </is>
      </c>
      <c r="D750" t="n">
        <v>1</v>
      </c>
      <c r="E750" t="inlineStr"/>
    </row>
    <row r="751">
      <c r="A751" s="23" t="n">
        <v>46225</v>
      </c>
      <c r="B751" t="inlineStr">
        <is>
          <t>WL-103</t>
        </is>
      </c>
      <c r="C751" t="inlineStr">
        <is>
          <t>Sale</t>
        </is>
      </c>
      <c r="D751" t="n">
        <v>1</v>
      </c>
      <c r="E751" t="inlineStr"/>
    </row>
    <row r="752">
      <c r="A752" s="23" t="n">
        <v>46225</v>
      </c>
      <c r="B752" t="inlineStr">
        <is>
          <t>WL-104</t>
        </is>
      </c>
      <c r="C752" t="inlineStr">
        <is>
          <t>Sale</t>
        </is>
      </c>
      <c r="D752" t="n">
        <v>1</v>
      </c>
      <c r="E752" t="inlineStr"/>
    </row>
    <row r="753">
      <c r="A753" s="23" t="n">
        <v>46225</v>
      </c>
      <c r="B753" t="inlineStr">
        <is>
          <t>WL-105</t>
        </is>
      </c>
      <c r="C753" t="inlineStr">
        <is>
          <t>Sale</t>
        </is>
      </c>
      <c r="D753" t="n">
        <v>1</v>
      </c>
      <c r="E753" t="inlineStr"/>
    </row>
    <row r="754">
      <c r="A754" s="23" t="n">
        <v>46225</v>
      </c>
      <c r="B754" t="inlineStr">
        <is>
          <t>WL-106</t>
        </is>
      </c>
      <c r="C754" t="inlineStr">
        <is>
          <t>Sale</t>
        </is>
      </c>
      <c r="D754" t="n">
        <v>1</v>
      </c>
      <c r="E754" t="inlineStr"/>
    </row>
    <row r="755">
      <c r="A755" s="23" t="n">
        <v>46225</v>
      </c>
      <c r="B755" t="inlineStr">
        <is>
          <t>WL-109</t>
        </is>
      </c>
      <c r="C755" t="inlineStr">
        <is>
          <t>Sale</t>
        </is>
      </c>
      <c r="D755" t="n">
        <v>1</v>
      </c>
      <c r="E755" t="inlineStr"/>
    </row>
    <row r="756">
      <c r="A756" s="23" t="n">
        <v>46226</v>
      </c>
      <c r="B756" t="inlineStr">
        <is>
          <t>AC-105</t>
        </is>
      </c>
      <c r="C756" t="inlineStr">
        <is>
          <t>Sale</t>
        </is>
      </c>
      <c r="D756" t="n">
        <v>2</v>
      </c>
      <c r="E756" t="inlineStr"/>
    </row>
    <row r="757">
      <c r="A757" s="23" t="n">
        <v>46226</v>
      </c>
      <c r="B757" t="inlineStr">
        <is>
          <t>AC-105</t>
        </is>
      </c>
      <c r="C757" t="inlineStr">
        <is>
          <t>Return</t>
        </is>
      </c>
      <c r="D757" t="n">
        <v>1</v>
      </c>
      <c r="E757" t="inlineStr"/>
    </row>
    <row r="758">
      <c r="A758" s="23" t="n">
        <v>46226</v>
      </c>
      <c r="B758" t="inlineStr">
        <is>
          <t>AC-108</t>
        </is>
      </c>
      <c r="C758" t="inlineStr">
        <is>
          <t>Sale</t>
        </is>
      </c>
      <c r="D758" t="n">
        <v>1</v>
      </c>
      <c r="E758" t="inlineStr"/>
    </row>
    <row r="759">
      <c r="A759" s="23" t="n">
        <v>46226</v>
      </c>
      <c r="B759" t="inlineStr">
        <is>
          <t>AC-108</t>
        </is>
      </c>
      <c r="C759" t="inlineStr">
        <is>
          <t>Return</t>
        </is>
      </c>
      <c r="D759" t="n">
        <v>1</v>
      </c>
      <c r="E759" t="inlineStr"/>
    </row>
    <row r="760">
      <c r="A760" s="23" t="n">
        <v>46226</v>
      </c>
      <c r="B760" t="inlineStr">
        <is>
          <t>BR-101</t>
        </is>
      </c>
      <c r="C760" t="inlineStr">
        <is>
          <t>Sale</t>
        </is>
      </c>
      <c r="D760" t="n">
        <v>3</v>
      </c>
      <c r="E760" t="inlineStr"/>
    </row>
    <row r="761">
      <c r="A761" s="23" t="n">
        <v>46226</v>
      </c>
      <c r="B761" t="inlineStr">
        <is>
          <t>BR-103</t>
        </is>
      </c>
      <c r="C761" t="inlineStr">
        <is>
          <t>Sale</t>
        </is>
      </c>
      <c r="D761" t="n">
        <v>1</v>
      </c>
      <c r="E761" t="inlineStr"/>
    </row>
    <row r="762">
      <c r="A762" s="23" t="n">
        <v>46226</v>
      </c>
      <c r="B762" t="inlineStr">
        <is>
          <t>BR-106</t>
        </is>
      </c>
      <c r="C762" t="inlineStr">
        <is>
          <t>Sale</t>
        </is>
      </c>
      <c r="D762" t="n">
        <v>3</v>
      </c>
      <c r="E762" t="inlineStr"/>
    </row>
    <row r="763">
      <c r="A763" s="23" t="n">
        <v>46226</v>
      </c>
      <c r="B763" t="inlineStr">
        <is>
          <t>BR-109</t>
        </is>
      </c>
      <c r="C763" t="inlineStr">
        <is>
          <t>Sale</t>
        </is>
      </c>
      <c r="D763" t="n">
        <v>3</v>
      </c>
      <c r="E763" t="inlineStr"/>
    </row>
    <row r="764">
      <c r="A764" s="23" t="n">
        <v>46226</v>
      </c>
      <c r="B764" t="inlineStr">
        <is>
          <t>BR-110</t>
        </is>
      </c>
      <c r="C764" t="inlineStr">
        <is>
          <t>Sale</t>
        </is>
      </c>
      <c r="D764" t="n">
        <v>1</v>
      </c>
      <c r="E764" t="inlineStr"/>
    </row>
    <row r="765">
      <c r="A765" s="23" t="n">
        <v>46226</v>
      </c>
      <c r="B765" t="inlineStr">
        <is>
          <t>CB-102</t>
        </is>
      </c>
      <c r="C765" t="inlineStr">
        <is>
          <t>Sale</t>
        </is>
      </c>
      <c r="D765" t="n">
        <v>1</v>
      </c>
      <c r="E765" t="inlineStr"/>
    </row>
    <row r="766">
      <c r="A766" s="23" t="n">
        <v>46226</v>
      </c>
      <c r="B766" t="inlineStr">
        <is>
          <t>CB-104</t>
        </is>
      </c>
      <c r="C766" t="inlineStr">
        <is>
          <t>Sale</t>
        </is>
      </c>
      <c r="D766" t="n">
        <v>3</v>
      </c>
      <c r="E766" t="inlineStr"/>
    </row>
    <row r="767">
      <c r="A767" s="23" t="n">
        <v>46226</v>
      </c>
      <c r="B767" t="inlineStr">
        <is>
          <t>CB-106</t>
        </is>
      </c>
      <c r="C767" t="inlineStr">
        <is>
          <t>Sale</t>
        </is>
      </c>
      <c r="D767" t="n">
        <v>2</v>
      </c>
      <c r="E767" t="inlineStr"/>
    </row>
    <row r="768">
      <c r="A768" s="23" t="n">
        <v>46226</v>
      </c>
      <c r="B768" t="inlineStr">
        <is>
          <t>CB-108</t>
        </is>
      </c>
      <c r="C768" t="inlineStr">
        <is>
          <t>Sale</t>
        </is>
      </c>
      <c r="D768" t="n">
        <v>1</v>
      </c>
      <c r="E768" t="inlineStr"/>
    </row>
    <row r="769">
      <c r="A769" s="23" t="n">
        <v>46226</v>
      </c>
      <c r="B769" t="inlineStr">
        <is>
          <t>CB-109</t>
        </is>
      </c>
      <c r="C769" t="inlineStr">
        <is>
          <t>Sale</t>
        </is>
      </c>
      <c r="D769" t="n">
        <v>2</v>
      </c>
      <c r="E769" t="inlineStr"/>
    </row>
    <row r="770">
      <c r="A770" s="23" t="n">
        <v>46226</v>
      </c>
      <c r="B770" t="inlineStr">
        <is>
          <t>DT-103</t>
        </is>
      </c>
      <c r="C770" t="inlineStr">
        <is>
          <t>Sale</t>
        </is>
      </c>
      <c r="D770" t="n">
        <v>1</v>
      </c>
      <c r="E770" t="inlineStr"/>
    </row>
    <row r="771">
      <c r="A771" s="23" t="n">
        <v>46226</v>
      </c>
      <c r="B771" t="inlineStr">
        <is>
          <t>DT-104</t>
        </is>
      </c>
      <c r="C771" t="inlineStr">
        <is>
          <t>Sale</t>
        </is>
      </c>
      <c r="D771" t="n">
        <v>1</v>
      </c>
      <c r="E771" t="inlineStr"/>
    </row>
    <row r="772">
      <c r="A772" s="23" t="n">
        <v>46226</v>
      </c>
      <c r="B772" t="inlineStr">
        <is>
          <t>DT-106</t>
        </is>
      </c>
      <c r="C772" t="inlineStr">
        <is>
          <t>Sale</t>
        </is>
      </c>
      <c r="D772" t="n">
        <v>2</v>
      </c>
      <c r="E772" t="inlineStr"/>
    </row>
    <row r="773">
      <c r="A773" s="23" t="n">
        <v>46226</v>
      </c>
      <c r="B773" t="inlineStr">
        <is>
          <t>DT-107</t>
        </is>
      </c>
      <c r="C773" t="inlineStr">
        <is>
          <t>Sale</t>
        </is>
      </c>
      <c r="D773" t="n">
        <v>2</v>
      </c>
      <c r="E773" t="inlineStr"/>
    </row>
    <row r="774">
      <c r="A774" s="23" t="n">
        <v>46226</v>
      </c>
      <c r="B774" t="inlineStr">
        <is>
          <t>TT-101</t>
        </is>
      </c>
      <c r="C774" t="inlineStr">
        <is>
          <t>Sale</t>
        </is>
      </c>
      <c r="D774" t="n">
        <v>3</v>
      </c>
      <c r="E774" t="inlineStr"/>
    </row>
    <row r="775">
      <c r="A775" s="23" t="n">
        <v>46226</v>
      </c>
      <c r="B775" t="inlineStr">
        <is>
          <t>TT-105</t>
        </is>
      </c>
      <c r="C775" t="inlineStr">
        <is>
          <t>Sale</t>
        </is>
      </c>
      <c r="D775" t="n">
        <v>3</v>
      </c>
      <c r="E775" t="inlineStr"/>
    </row>
    <row r="776">
      <c r="A776" s="23" t="n">
        <v>46226</v>
      </c>
      <c r="B776" t="inlineStr">
        <is>
          <t>TT-109</t>
        </is>
      </c>
      <c r="C776" t="inlineStr">
        <is>
          <t>Sale</t>
        </is>
      </c>
      <c r="D776" t="n">
        <v>2</v>
      </c>
      <c r="E776" t="inlineStr"/>
    </row>
    <row r="777">
      <c r="A777" s="23" t="n">
        <v>46226</v>
      </c>
      <c r="B777" t="inlineStr">
        <is>
          <t>TT-110</t>
        </is>
      </c>
      <c r="C777" t="inlineStr">
        <is>
          <t>Sale</t>
        </is>
      </c>
      <c r="D777" t="n">
        <v>2</v>
      </c>
      <c r="E777" t="inlineStr"/>
    </row>
    <row r="778">
      <c r="A778" s="23" t="n">
        <v>46226</v>
      </c>
      <c r="B778" t="inlineStr">
        <is>
          <t>WL-101</t>
        </is>
      </c>
      <c r="C778" t="inlineStr">
        <is>
          <t>Sale</t>
        </is>
      </c>
      <c r="D778" t="n">
        <v>1</v>
      </c>
      <c r="E778" t="inlineStr"/>
    </row>
    <row r="779">
      <c r="A779" s="23" t="n">
        <v>46226</v>
      </c>
      <c r="B779" t="inlineStr">
        <is>
          <t>WL-104</t>
        </is>
      </c>
      <c r="C779" t="inlineStr">
        <is>
          <t>Sale</t>
        </is>
      </c>
      <c r="D779" t="n">
        <v>1</v>
      </c>
      <c r="E779" t="inlineStr"/>
    </row>
    <row r="780">
      <c r="A780" s="23" t="n">
        <v>46226</v>
      </c>
      <c r="B780" t="inlineStr">
        <is>
          <t>WL-105</t>
        </is>
      </c>
      <c r="C780" t="inlineStr">
        <is>
          <t>Sale</t>
        </is>
      </c>
      <c r="D780" t="n">
        <v>2</v>
      </c>
      <c r="E780" t="inlineStr"/>
    </row>
    <row r="781">
      <c r="A781" s="23" t="n">
        <v>46226</v>
      </c>
      <c r="B781" t="inlineStr">
        <is>
          <t>WL-106</t>
        </is>
      </c>
      <c r="C781" t="inlineStr">
        <is>
          <t>Sale</t>
        </is>
      </c>
      <c r="D781" t="n">
        <v>1</v>
      </c>
      <c r="E781" t="inlineStr"/>
    </row>
    <row r="782">
      <c r="A782" s="23" t="n">
        <v>46226</v>
      </c>
      <c r="B782" t="inlineStr">
        <is>
          <t>WL-108</t>
        </is>
      </c>
      <c r="C782" t="inlineStr">
        <is>
          <t>Sale</t>
        </is>
      </c>
      <c r="D782" t="n">
        <v>2</v>
      </c>
      <c r="E782" t="inlineStr"/>
    </row>
    <row r="783">
      <c r="A783" s="23" t="n">
        <v>46227</v>
      </c>
      <c r="B783" t="inlineStr">
        <is>
          <t>AC-102</t>
        </is>
      </c>
      <c r="C783" t="inlineStr">
        <is>
          <t>Sale</t>
        </is>
      </c>
      <c r="D783" t="n">
        <v>1</v>
      </c>
      <c r="E783" t="inlineStr"/>
    </row>
    <row r="784">
      <c r="A784" s="23" t="n">
        <v>46227</v>
      </c>
      <c r="B784" t="inlineStr">
        <is>
          <t>AC-103</t>
        </is>
      </c>
      <c r="C784" t="inlineStr">
        <is>
          <t>Sale</t>
        </is>
      </c>
      <c r="D784" t="n">
        <v>1</v>
      </c>
      <c r="E784" t="inlineStr"/>
    </row>
    <row r="785">
      <c r="A785" s="23" t="n">
        <v>46227</v>
      </c>
      <c r="B785" t="inlineStr">
        <is>
          <t>AC-104</t>
        </is>
      </c>
      <c r="C785" t="inlineStr">
        <is>
          <t>Sale</t>
        </is>
      </c>
      <c r="D785" t="n">
        <v>3</v>
      </c>
      <c r="E785" t="inlineStr"/>
    </row>
    <row r="786">
      <c r="A786" s="23" t="n">
        <v>46227</v>
      </c>
      <c r="B786" t="inlineStr">
        <is>
          <t>AC-105</t>
        </is>
      </c>
      <c r="C786" t="inlineStr">
        <is>
          <t>Sale</t>
        </is>
      </c>
      <c r="D786" t="n">
        <v>1</v>
      </c>
      <c r="E786" t="inlineStr"/>
    </row>
    <row r="787">
      <c r="A787" s="23" t="n">
        <v>46227</v>
      </c>
      <c r="B787" t="inlineStr">
        <is>
          <t>AC-106</t>
        </is>
      </c>
      <c r="C787" t="inlineStr">
        <is>
          <t>Sale</t>
        </is>
      </c>
      <c r="D787" t="n">
        <v>3</v>
      </c>
      <c r="E787" t="inlineStr"/>
    </row>
    <row r="788">
      <c r="A788" s="23" t="n">
        <v>46227</v>
      </c>
      <c r="B788" t="inlineStr">
        <is>
          <t>AC-108</t>
        </is>
      </c>
      <c r="C788" t="inlineStr">
        <is>
          <t>Sale</t>
        </is>
      </c>
      <c r="D788" t="n">
        <v>1</v>
      </c>
      <c r="E788" t="inlineStr"/>
    </row>
    <row r="789">
      <c r="A789" s="23" t="n">
        <v>46227</v>
      </c>
      <c r="B789" t="inlineStr">
        <is>
          <t>BR-101</t>
        </is>
      </c>
      <c r="C789" t="inlineStr">
        <is>
          <t>Sale</t>
        </is>
      </c>
      <c r="D789" t="n">
        <v>2</v>
      </c>
      <c r="E789" t="inlineStr"/>
    </row>
    <row r="790">
      <c r="A790" s="23" t="n">
        <v>46227</v>
      </c>
      <c r="B790" t="inlineStr">
        <is>
          <t>BR-103</t>
        </is>
      </c>
      <c r="C790" t="inlineStr">
        <is>
          <t>Sale</t>
        </is>
      </c>
      <c r="D790" t="n">
        <v>2</v>
      </c>
      <c r="E790" t="inlineStr"/>
    </row>
    <row r="791">
      <c r="A791" s="23" t="n">
        <v>46227</v>
      </c>
      <c r="B791" t="inlineStr">
        <is>
          <t>BR-109</t>
        </is>
      </c>
      <c r="C791" t="inlineStr">
        <is>
          <t>Sale</t>
        </is>
      </c>
      <c r="D791" t="n">
        <v>2</v>
      </c>
      <c r="E791" t="inlineStr"/>
    </row>
    <row r="792">
      <c r="A792" s="23" t="n">
        <v>46227</v>
      </c>
      <c r="B792" t="inlineStr">
        <is>
          <t>BR-110</t>
        </is>
      </c>
      <c r="C792" t="inlineStr">
        <is>
          <t>Sale</t>
        </is>
      </c>
      <c r="D792" t="n">
        <v>1</v>
      </c>
      <c r="E792" t="inlineStr"/>
    </row>
    <row r="793">
      <c r="A793" s="23" t="n">
        <v>46227</v>
      </c>
      <c r="B793" t="inlineStr">
        <is>
          <t>CB-103</t>
        </is>
      </c>
      <c r="C793" t="inlineStr">
        <is>
          <t>Sale</t>
        </is>
      </c>
      <c r="D793" t="n">
        <v>1</v>
      </c>
      <c r="E793" t="inlineStr"/>
    </row>
    <row r="794">
      <c r="A794" s="23" t="n">
        <v>46227</v>
      </c>
      <c r="B794" t="inlineStr">
        <is>
          <t>CB-104</t>
        </is>
      </c>
      <c r="C794" t="inlineStr">
        <is>
          <t>Sale</t>
        </is>
      </c>
      <c r="D794" t="n">
        <v>3</v>
      </c>
      <c r="E794" t="inlineStr"/>
    </row>
    <row r="795">
      <c r="A795" s="23" t="n">
        <v>46227</v>
      </c>
      <c r="B795" t="inlineStr">
        <is>
          <t>CB-106</t>
        </is>
      </c>
      <c r="C795" t="inlineStr">
        <is>
          <t>Sale</t>
        </is>
      </c>
      <c r="D795" t="n">
        <v>2</v>
      </c>
      <c r="E795" t="inlineStr"/>
    </row>
    <row r="796">
      <c r="A796" s="23" t="n">
        <v>46227</v>
      </c>
      <c r="B796" t="inlineStr">
        <is>
          <t>CB-108</t>
        </is>
      </c>
      <c r="C796" t="inlineStr">
        <is>
          <t>Sale</t>
        </is>
      </c>
      <c r="D796" t="n">
        <v>1</v>
      </c>
      <c r="E796" t="inlineStr"/>
    </row>
    <row r="797">
      <c r="A797" s="23" t="n">
        <v>46227</v>
      </c>
      <c r="B797" t="inlineStr">
        <is>
          <t>CB-109</t>
        </is>
      </c>
      <c r="C797" t="inlineStr">
        <is>
          <t>Sale</t>
        </is>
      </c>
      <c r="D797" t="n">
        <v>1</v>
      </c>
      <c r="E797" t="inlineStr"/>
    </row>
    <row r="798">
      <c r="A798" s="23" t="n">
        <v>46227</v>
      </c>
      <c r="B798" t="inlineStr">
        <is>
          <t>DT-103</t>
        </is>
      </c>
      <c r="C798" t="inlineStr">
        <is>
          <t>Sale</t>
        </is>
      </c>
      <c r="D798" t="n">
        <v>4</v>
      </c>
      <c r="E798" t="inlineStr"/>
    </row>
    <row r="799">
      <c r="A799" s="23" t="n">
        <v>46227</v>
      </c>
      <c r="B799" t="inlineStr">
        <is>
          <t>DT-104</t>
        </is>
      </c>
      <c r="C799" t="inlineStr">
        <is>
          <t>Sale</t>
        </is>
      </c>
      <c r="D799" t="n">
        <v>1</v>
      </c>
      <c r="E799" t="inlineStr"/>
    </row>
    <row r="800">
      <c r="A800" s="23" t="n">
        <v>46227</v>
      </c>
      <c r="B800" t="inlineStr">
        <is>
          <t>DT-105</t>
        </is>
      </c>
      <c r="C800" t="inlineStr">
        <is>
          <t>Sale</t>
        </is>
      </c>
      <c r="D800" t="n">
        <v>2</v>
      </c>
      <c r="E800" t="inlineStr"/>
    </row>
    <row r="801">
      <c r="A801" s="23" t="n">
        <v>46227</v>
      </c>
      <c r="B801" t="inlineStr">
        <is>
          <t>DT-107</t>
        </is>
      </c>
      <c r="C801" t="inlineStr">
        <is>
          <t>Sale</t>
        </is>
      </c>
      <c r="D801" t="n">
        <v>1</v>
      </c>
      <c r="E801" t="inlineStr"/>
    </row>
    <row r="802">
      <c r="A802" s="23" t="n">
        <v>46227</v>
      </c>
      <c r="B802" t="inlineStr">
        <is>
          <t>DT-108</t>
        </is>
      </c>
      <c r="C802" t="inlineStr">
        <is>
          <t>Sale</t>
        </is>
      </c>
      <c r="D802" t="n">
        <v>2</v>
      </c>
      <c r="E802" t="inlineStr"/>
    </row>
    <row r="803">
      <c r="A803" s="23" t="n">
        <v>46227</v>
      </c>
      <c r="B803" t="inlineStr">
        <is>
          <t>DT-109</t>
        </is>
      </c>
      <c r="C803" t="inlineStr">
        <is>
          <t>Sale</t>
        </is>
      </c>
      <c r="D803" t="n">
        <v>1</v>
      </c>
      <c r="E803" t="inlineStr"/>
    </row>
    <row r="804">
      <c r="A804" s="23" t="n">
        <v>46227</v>
      </c>
      <c r="B804" t="inlineStr">
        <is>
          <t>DT-110</t>
        </is>
      </c>
      <c r="C804" t="inlineStr">
        <is>
          <t>Sale</t>
        </is>
      </c>
      <c r="D804" t="n">
        <v>1</v>
      </c>
      <c r="E804" t="inlineStr"/>
    </row>
    <row r="805">
      <c r="A805" s="23" t="n">
        <v>46227</v>
      </c>
      <c r="B805" t="inlineStr">
        <is>
          <t>TT-101</t>
        </is>
      </c>
      <c r="C805" t="inlineStr">
        <is>
          <t>Sale</t>
        </is>
      </c>
      <c r="D805" t="n">
        <v>4</v>
      </c>
      <c r="E805" t="inlineStr"/>
    </row>
    <row r="806">
      <c r="A806" s="23" t="n">
        <v>46227</v>
      </c>
      <c r="B806" t="inlineStr">
        <is>
          <t>TT-103</t>
        </is>
      </c>
      <c r="C806" t="inlineStr">
        <is>
          <t>Sale</t>
        </is>
      </c>
      <c r="D806" t="n">
        <v>1</v>
      </c>
      <c r="E806" t="inlineStr"/>
    </row>
    <row r="807">
      <c r="A807" s="23" t="n">
        <v>46227</v>
      </c>
      <c r="B807" t="inlineStr">
        <is>
          <t>TT-104</t>
        </is>
      </c>
      <c r="C807" t="inlineStr">
        <is>
          <t>Sale</t>
        </is>
      </c>
      <c r="D807" t="n">
        <v>4</v>
      </c>
      <c r="E807" t="inlineStr"/>
    </row>
    <row r="808">
      <c r="A808" s="23" t="n">
        <v>46227</v>
      </c>
      <c r="B808" t="inlineStr">
        <is>
          <t>TT-105</t>
        </is>
      </c>
      <c r="C808" t="inlineStr">
        <is>
          <t>Sale</t>
        </is>
      </c>
      <c r="D808" t="n">
        <v>2</v>
      </c>
      <c r="E808" t="inlineStr"/>
    </row>
    <row r="809">
      <c r="A809" s="23" t="n">
        <v>46227</v>
      </c>
      <c r="B809" t="inlineStr">
        <is>
          <t>TT-106</t>
        </is>
      </c>
      <c r="C809" t="inlineStr">
        <is>
          <t>Sale</t>
        </is>
      </c>
      <c r="D809" t="n">
        <v>3</v>
      </c>
      <c r="E809" t="inlineStr"/>
    </row>
    <row r="810">
      <c r="A810" s="23" t="n">
        <v>46227</v>
      </c>
      <c r="B810" t="inlineStr">
        <is>
          <t>TT-107</t>
        </is>
      </c>
      <c r="C810" t="inlineStr">
        <is>
          <t>Sale</t>
        </is>
      </c>
      <c r="D810" t="n">
        <v>1</v>
      </c>
      <c r="E810" t="inlineStr"/>
    </row>
    <row r="811">
      <c r="A811" s="23" t="n">
        <v>46227</v>
      </c>
      <c r="B811" t="inlineStr">
        <is>
          <t>TT-108</t>
        </is>
      </c>
      <c r="C811" t="inlineStr">
        <is>
          <t>Sale</t>
        </is>
      </c>
      <c r="D811" t="n">
        <v>1</v>
      </c>
      <c r="E811" t="inlineStr"/>
    </row>
    <row r="812">
      <c r="A812" s="23" t="n">
        <v>46227</v>
      </c>
      <c r="B812" t="inlineStr">
        <is>
          <t>TT-109</t>
        </is>
      </c>
      <c r="C812" t="inlineStr">
        <is>
          <t>Sale</t>
        </is>
      </c>
      <c r="D812" t="n">
        <v>2</v>
      </c>
      <c r="E812" t="inlineStr"/>
    </row>
    <row r="813">
      <c r="A813" s="23" t="n">
        <v>46227</v>
      </c>
      <c r="B813" t="inlineStr">
        <is>
          <t>TT-110</t>
        </is>
      </c>
      <c r="C813" t="inlineStr">
        <is>
          <t>Sale</t>
        </is>
      </c>
      <c r="D813" t="n">
        <v>2</v>
      </c>
      <c r="E813" t="inlineStr"/>
    </row>
    <row r="814">
      <c r="A814" s="23" t="n">
        <v>46227</v>
      </c>
      <c r="B814" t="inlineStr">
        <is>
          <t>WL-101</t>
        </is>
      </c>
      <c r="C814" t="inlineStr">
        <is>
          <t>Sale</t>
        </is>
      </c>
      <c r="D814" t="n">
        <v>1</v>
      </c>
      <c r="E814" t="inlineStr"/>
    </row>
    <row r="815">
      <c r="A815" s="23" t="n">
        <v>46227</v>
      </c>
      <c r="B815" t="inlineStr">
        <is>
          <t>WL-103</t>
        </is>
      </c>
      <c r="C815" t="inlineStr">
        <is>
          <t>Sale</t>
        </is>
      </c>
      <c r="D815" t="n">
        <v>1</v>
      </c>
      <c r="E815" t="inlineStr"/>
    </row>
    <row r="816">
      <c r="A816" s="23" t="n">
        <v>46227</v>
      </c>
      <c r="B816" t="inlineStr">
        <is>
          <t>WL-106</t>
        </is>
      </c>
      <c r="C816" t="inlineStr">
        <is>
          <t>Sale</t>
        </is>
      </c>
      <c r="D816" t="n">
        <v>2</v>
      </c>
      <c r="E816" t="inlineStr"/>
    </row>
    <row r="817">
      <c r="A817" s="23" t="n">
        <v>46227</v>
      </c>
      <c r="B817" t="inlineStr">
        <is>
          <t>WL-107</t>
        </is>
      </c>
      <c r="C817" t="inlineStr">
        <is>
          <t>Receipt</t>
        </is>
      </c>
      <c r="D817" t="n">
        <v>72</v>
      </c>
      <c r="E817" t="inlineStr">
        <is>
          <t>PO-0157</t>
        </is>
      </c>
    </row>
    <row r="818">
      <c r="A818" s="23" t="n">
        <v>46227</v>
      </c>
      <c r="B818" t="inlineStr">
        <is>
          <t>WL-107</t>
        </is>
      </c>
      <c r="C818" t="inlineStr">
        <is>
          <t>Sale</t>
        </is>
      </c>
      <c r="D818" t="n">
        <v>2</v>
      </c>
      <c r="E818" t="inlineStr"/>
    </row>
    <row r="819">
      <c r="A819" s="23" t="n">
        <v>46227</v>
      </c>
      <c r="B819" t="inlineStr">
        <is>
          <t>WL-109</t>
        </is>
      </c>
      <c r="C819" t="inlineStr">
        <is>
          <t>Sale</t>
        </is>
      </c>
      <c r="D819" t="n">
        <v>1</v>
      </c>
      <c r="E819" t="inlineStr"/>
    </row>
    <row r="820">
      <c r="A820" s="23" t="n">
        <v>46227</v>
      </c>
      <c r="B820" t="inlineStr">
        <is>
          <t>WL-110</t>
        </is>
      </c>
      <c r="C820" t="inlineStr">
        <is>
          <t>Receipt</t>
        </is>
      </c>
      <c r="D820" t="n">
        <v>4</v>
      </c>
      <c r="E820" t="inlineStr">
        <is>
          <t>PO-0166</t>
        </is>
      </c>
    </row>
    <row r="821">
      <c r="A821" s="23" t="n">
        <v>46228</v>
      </c>
      <c r="B821" t="inlineStr">
        <is>
          <t>AC-103</t>
        </is>
      </c>
      <c r="C821" t="inlineStr">
        <is>
          <t>Sale</t>
        </is>
      </c>
      <c r="D821" t="n">
        <v>2</v>
      </c>
      <c r="E821" t="inlineStr"/>
    </row>
    <row r="822">
      <c r="A822" s="23" t="n">
        <v>46228</v>
      </c>
      <c r="B822" t="inlineStr">
        <is>
          <t>AC-104</t>
        </is>
      </c>
      <c r="C822" t="inlineStr">
        <is>
          <t>Sale</t>
        </is>
      </c>
      <c r="D822" t="n">
        <v>2</v>
      </c>
      <c r="E822" t="inlineStr"/>
    </row>
    <row r="823">
      <c r="A823" s="23" t="n">
        <v>46228</v>
      </c>
      <c r="B823" t="inlineStr">
        <is>
          <t>AC-105</t>
        </is>
      </c>
      <c r="C823" t="inlineStr">
        <is>
          <t>Sale</t>
        </is>
      </c>
      <c r="D823" t="n">
        <v>1</v>
      </c>
      <c r="E823" t="inlineStr"/>
    </row>
    <row r="824">
      <c r="A824" s="23" t="n">
        <v>46228</v>
      </c>
      <c r="B824" t="inlineStr">
        <is>
          <t>AC-106</t>
        </is>
      </c>
      <c r="C824" t="inlineStr">
        <is>
          <t>Sale</t>
        </is>
      </c>
      <c r="D824" t="n">
        <v>2</v>
      </c>
      <c r="E824" t="inlineStr"/>
    </row>
    <row r="825">
      <c r="A825" s="23" t="n">
        <v>46228</v>
      </c>
      <c r="B825" t="inlineStr">
        <is>
          <t>AC-108</t>
        </is>
      </c>
      <c r="C825" t="inlineStr">
        <is>
          <t>Sale</t>
        </is>
      </c>
      <c r="D825" t="n">
        <v>1</v>
      </c>
      <c r="E825" t="inlineStr"/>
    </row>
    <row r="826">
      <c r="A826" s="23" t="n">
        <v>46228</v>
      </c>
      <c r="B826" t="inlineStr">
        <is>
          <t>AC-109</t>
        </is>
      </c>
      <c r="C826" t="inlineStr">
        <is>
          <t>Sale</t>
        </is>
      </c>
      <c r="D826" t="n">
        <v>2</v>
      </c>
      <c r="E826" t="inlineStr"/>
    </row>
    <row r="827">
      <c r="A827" s="23" t="n">
        <v>46228</v>
      </c>
      <c r="B827" t="inlineStr">
        <is>
          <t>AC-110</t>
        </is>
      </c>
      <c r="C827" t="inlineStr">
        <is>
          <t>Sale</t>
        </is>
      </c>
      <c r="D827" t="n">
        <v>1</v>
      </c>
      <c r="E827" t="inlineStr"/>
    </row>
    <row r="828">
      <c r="A828" s="23" t="n">
        <v>46228</v>
      </c>
      <c r="B828" t="inlineStr">
        <is>
          <t>BR-101</t>
        </is>
      </c>
      <c r="C828" t="inlineStr">
        <is>
          <t>Sale</t>
        </is>
      </c>
      <c r="D828" t="n">
        <v>1</v>
      </c>
      <c r="E828" t="inlineStr"/>
    </row>
    <row r="829">
      <c r="A829" s="23" t="n">
        <v>46228</v>
      </c>
      <c r="B829" t="inlineStr">
        <is>
          <t>BR-102</t>
        </is>
      </c>
      <c r="C829" t="inlineStr">
        <is>
          <t>Sale</t>
        </is>
      </c>
      <c r="D829" t="n">
        <v>1</v>
      </c>
      <c r="E829" t="inlineStr"/>
    </row>
    <row r="830">
      <c r="A830" s="23" t="n">
        <v>46228</v>
      </c>
      <c r="B830" t="inlineStr">
        <is>
          <t>BR-103</t>
        </is>
      </c>
      <c r="C830" t="inlineStr">
        <is>
          <t>Sale</t>
        </is>
      </c>
      <c r="D830" t="n">
        <v>2</v>
      </c>
      <c r="E830" t="inlineStr"/>
    </row>
    <row r="831">
      <c r="A831" s="23" t="n">
        <v>46228</v>
      </c>
      <c r="B831" t="inlineStr">
        <is>
          <t>BR-106</t>
        </is>
      </c>
      <c r="C831" t="inlineStr">
        <is>
          <t>Sale</t>
        </is>
      </c>
      <c r="D831" t="n">
        <v>2</v>
      </c>
      <c r="E831" t="inlineStr"/>
    </row>
    <row r="832">
      <c r="A832" s="23" t="n">
        <v>46228</v>
      </c>
      <c r="B832" t="inlineStr">
        <is>
          <t>BR-107</t>
        </is>
      </c>
      <c r="C832" t="inlineStr">
        <is>
          <t>Sale</t>
        </is>
      </c>
      <c r="D832" t="n">
        <v>1</v>
      </c>
      <c r="E832" t="inlineStr"/>
    </row>
    <row r="833">
      <c r="A833" s="23" t="n">
        <v>46228</v>
      </c>
      <c r="B833" t="inlineStr">
        <is>
          <t>BR-109</t>
        </is>
      </c>
      <c r="C833" t="inlineStr">
        <is>
          <t>Sale</t>
        </is>
      </c>
      <c r="D833" t="n">
        <v>6</v>
      </c>
      <c r="E833" t="inlineStr"/>
    </row>
    <row r="834">
      <c r="A834" s="23" t="n">
        <v>46228</v>
      </c>
      <c r="B834" t="inlineStr">
        <is>
          <t>BR-110</t>
        </is>
      </c>
      <c r="C834" t="inlineStr">
        <is>
          <t>Receipt</t>
        </is>
      </c>
      <c r="D834" t="n">
        <v>10</v>
      </c>
      <c r="E834" t="inlineStr">
        <is>
          <t>PO-0081</t>
        </is>
      </c>
    </row>
    <row r="835">
      <c r="A835" s="23" t="n">
        <v>46228</v>
      </c>
      <c r="B835" t="inlineStr">
        <is>
          <t>CB-102</t>
        </is>
      </c>
      <c r="C835" t="inlineStr">
        <is>
          <t>Sale</t>
        </is>
      </c>
      <c r="D835" t="n">
        <v>2</v>
      </c>
      <c r="E835" t="inlineStr"/>
    </row>
    <row r="836">
      <c r="A836" s="23" t="n">
        <v>46228</v>
      </c>
      <c r="B836" t="inlineStr">
        <is>
          <t>CB-104</t>
        </is>
      </c>
      <c r="C836" t="inlineStr">
        <is>
          <t>Sale</t>
        </is>
      </c>
      <c r="D836" t="n">
        <v>2</v>
      </c>
      <c r="E836" t="inlineStr"/>
    </row>
    <row r="837">
      <c r="A837" s="23" t="n">
        <v>46228</v>
      </c>
      <c r="B837" t="inlineStr">
        <is>
          <t>CB-105</t>
        </is>
      </c>
      <c r="C837" t="inlineStr">
        <is>
          <t>Sale</t>
        </is>
      </c>
      <c r="D837" t="n">
        <v>1</v>
      </c>
      <c r="E837" t="inlineStr"/>
    </row>
    <row r="838">
      <c r="A838" s="23" t="n">
        <v>46228</v>
      </c>
      <c r="B838" t="inlineStr">
        <is>
          <t>CB-108</t>
        </is>
      </c>
      <c r="C838" t="inlineStr">
        <is>
          <t>Sale</t>
        </is>
      </c>
      <c r="D838" t="n">
        <v>1</v>
      </c>
      <c r="E838" t="inlineStr"/>
    </row>
    <row r="839">
      <c r="A839" s="23" t="n">
        <v>46228</v>
      </c>
      <c r="B839" t="inlineStr">
        <is>
          <t>CB-109</t>
        </is>
      </c>
      <c r="C839" t="inlineStr">
        <is>
          <t>Sale</t>
        </is>
      </c>
      <c r="D839" t="n">
        <v>7</v>
      </c>
      <c r="E839" t="inlineStr"/>
    </row>
    <row r="840">
      <c r="A840" s="23" t="n">
        <v>46228</v>
      </c>
      <c r="B840" t="inlineStr">
        <is>
          <t>CB-110</t>
        </is>
      </c>
      <c r="C840" t="inlineStr">
        <is>
          <t>Receipt</t>
        </is>
      </c>
      <c r="D840" t="n">
        <v>65</v>
      </c>
      <c r="E840" t="inlineStr">
        <is>
          <t>PO-0107</t>
        </is>
      </c>
    </row>
    <row r="841">
      <c r="A841" s="23" t="n">
        <v>46228</v>
      </c>
      <c r="B841" t="inlineStr">
        <is>
          <t>CB-110</t>
        </is>
      </c>
      <c r="C841" t="inlineStr">
        <is>
          <t>Sale</t>
        </is>
      </c>
      <c r="D841" t="n">
        <v>2</v>
      </c>
      <c r="E841" t="inlineStr"/>
    </row>
    <row r="842">
      <c r="A842" s="23" t="n">
        <v>46228</v>
      </c>
      <c r="B842" t="inlineStr">
        <is>
          <t>DT-101</t>
        </is>
      </c>
      <c r="C842" t="inlineStr">
        <is>
          <t>Sale</t>
        </is>
      </c>
      <c r="D842" t="n">
        <v>1</v>
      </c>
      <c r="E842" t="inlineStr"/>
    </row>
    <row r="843">
      <c r="A843" s="23" t="n">
        <v>46228</v>
      </c>
      <c r="B843" t="inlineStr">
        <is>
          <t>DT-103</t>
        </is>
      </c>
      <c r="C843" t="inlineStr">
        <is>
          <t>Sale</t>
        </is>
      </c>
      <c r="D843" t="n">
        <v>3</v>
      </c>
      <c r="E843" t="inlineStr"/>
    </row>
    <row r="844">
      <c r="A844" s="23" t="n">
        <v>46228</v>
      </c>
      <c r="B844" t="inlineStr">
        <is>
          <t>DT-104</t>
        </is>
      </c>
      <c r="C844" t="inlineStr">
        <is>
          <t>Sale</t>
        </is>
      </c>
      <c r="D844" t="n">
        <v>1</v>
      </c>
      <c r="E844" t="inlineStr"/>
    </row>
    <row r="845">
      <c r="A845" s="23" t="n">
        <v>46228</v>
      </c>
      <c r="B845" t="inlineStr">
        <is>
          <t>DT-108</t>
        </is>
      </c>
      <c r="C845" t="inlineStr">
        <is>
          <t>Sale</t>
        </is>
      </c>
      <c r="D845" t="n">
        <v>2</v>
      </c>
      <c r="E845" t="inlineStr"/>
    </row>
    <row r="846">
      <c r="A846" s="23" t="n">
        <v>46228</v>
      </c>
      <c r="B846" t="inlineStr">
        <is>
          <t>DT-108</t>
        </is>
      </c>
      <c r="C846" t="inlineStr">
        <is>
          <t>Return</t>
        </is>
      </c>
      <c r="D846" t="n">
        <v>1</v>
      </c>
      <c r="E846" t="inlineStr"/>
    </row>
    <row r="847">
      <c r="A847" s="23" t="n">
        <v>46228</v>
      </c>
      <c r="B847" t="inlineStr">
        <is>
          <t>DT-109</t>
        </is>
      </c>
      <c r="C847" t="inlineStr">
        <is>
          <t>Sale</t>
        </is>
      </c>
      <c r="D847" t="n">
        <v>1</v>
      </c>
      <c r="E847" t="inlineStr"/>
    </row>
    <row r="848">
      <c r="A848" s="23" t="n">
        <v>46228</v>
      </c>
      <c r="B848" t="inlineStr">
        <is>
          <t>DT-110</t>
        </is>
      </c>
      <c r="C848" t="inlineStr">
        <is>
          <t>Sale</t>
        </is>
      </c>
      <c r="D848" t="n">
        <v>2</v>
      </c>
      <c r="E848" t="inlineStr"/>
    </row>
    <row r="849">
      <c r="A849" s="23" t="n">
        <v>46228</v>
      </c>
      <c r="B849" t="inlineStr">
        <is>
          <t>TT-101</t>
        </is>
      </c>
      <c r="C849" t="inlineStr">
        <is>
          <t>Sale</t>
        </is>
      </c>
      <c r="D849" t="n">
        <v>3</v>
      </c>
      <c r="E849" t="inlineStr"/>
    </row>
    <row r="850">
      <c r="A850" s="23" t="n">
        <v>46228</v>
      </c>
      <c r="B850" t="inlineStr">
        <is>
          <t>TT-103</t>
        </is>
      </c>
      <c r="C850" t="inlineStr">
        <is>
          <t>Sale</t>
        </is>
      </c>
      <c r="D850" t="n">
        <v>2</v>
      </c>
      <c r="E850" t="inlineStr"/>
    </row>
    <row r="851">
      <c r="A851" s="23" t="n">
        <v>46228</v>
      </c>
      <c r="B851" t="inlineStr">
        <is>
          <t>TT-104</t>
        </is>
      </c>
      <c r="C851" t="inlineStr">
        <is>
          <t>Sale</t>
        </is>
      </c>
      <c r="D851" t="n">
        <v>1</v>
      </c>
      <c r="E851" t="inlineStr"/>
    </row>
    <row r="852">
      <c r="A852" s="23" t="n">
        <v>46228</v>
      </c>
      <c r="B852" t="inlineStr">
        <is>
          <t>TT-105</t>
        </is>
      </c>
      <c r="C852" t="inlineStr">
        <is>
          <t>Sale</t>
        </is>
      </c>
      <c r="D852" t="n">
        <v>2</v>
      </c>
      <c r="E852" t="inlineStr"/>
    </row>
    <row r="853">
      <c r="A853" s="23" t="n">
        <v>46228</v>
      </c>
      <c r="B853" t="inlineStr">
        <is>
          <t>TT-106</t>
        </is>
      </c>
      <c r="C853" t="inlineStr">
        <is>
          <t>Sale</t>
        </is>
      </c>
      <c r="D853" t="n">
        <v>2</v>
      </c>
      <c r="E853" t="inlineStr"/>
    </row>
    <row r="854">
      <c r="A854" s="23" t="n">
        <v>46228</v>
      </c>
      <c r="B854" t="inlineStr">
        <is>
          <t>TT-109</t>
        </is>
      </c>
      <c r="C854" t="inlineStr">
        <is>
          <t>Sale</t>
        </is>
      </c>
      <c r="D854" t="n">
        <v>3</v>
      </c>
      <c r="E854" t="inlineStr"/>
    </row>
    <row r="855">
      <c r="A855" s="23" t="n">
        <v>46228</v>
      </c>
      <c r="B855" t="inlineStr">
        <is>
          <t>TT-110</t>
        </is>
      </c>
      <c r="C855" t="inlineStr">
        <is>
          <t>Sale</t>
        </is>
      </c>
      <c r="D855" t="n">
        <v>1</v>
      </c>
      <c r="E855" t="inlineStr"/>
    </row>
    <row r="856">
      <c r="A856" s="23" t="n">
        <v>46228</v>
      </c>
      <c r="B856" t="inlineStr">
        <is>
          <t>WL-101</t>
        </is>
      </c>
      <c r="C856" t="inlineStr">
        <is>
          <t>Sale</t>
        </is>
      </c>
      <c r="D856" t="n">
        <v>2</v>
      </c>
      <c r="E856" t="inlineStr"/>
    </row>
    <row r="857">
      <c r="A857" s="23" t="n">
        <v>46228</v>
      </c>
      <c r="B857" t="inlineStr">
        <is>
          <t>WL-105</t>
        </is>
      </c>
      <c r="C857" t="inlineStr">
        <is>
          <t>Sale</t>
        </is>
      </c>
      <c r="D857" t="n">
        <v>1</v>
      </c>
      <c r="E857" t="inlineStr"/>
    </row>
    <row r="858">
      <c r="A858" s="23" t="n">
        <v>46228</v>
      </c>
      <c r="B858" t="inlineStr">
        <is>
          <t>WL-106</t>
        </is>
      </c>
      <c r="C858" t="inlineStr">
        <is>
          <t>Sale</t>
        </is>
      </c>
      <c r="D858" t="n">
        <v>1</v>
      </c>
      <c r="E858" t="inlineStr"/>
    </row>
    <row r="859">
      <c r="A859" s="23" t="n">
        <v>46228</v>
      </c>
      <c r="B859" t="inlineStr">
        <is>
          <t>WL-107</t>
        </is>
      </c>
      <c r="C859" t="inlineStr">
        <is>
          <t>Sale</t>
        </is>
      </c>
      <c r="D859" t="n">
        <v>1</v>
      </c>
      <c r="E859" t="inlineStr"/>
    </row>
    <row r="860">
      <c r="A860" s="23" t="n">
        <v>46229</v>
      </c>
      <c r="B860" t="inlineStr">
        <is>
          <t>AC-103</t>
        </is>
      </c>
      <c r="C860" t="inlineStr">
        <is>
          <t>Sale</t>
        </is>
      </c>
      <c r="D860" t="n">
        <v>1</v>
      </c>
      <c r="E860" t="inlineStr"/>
    </row>
    <row r="861">
      <c r="A861" s="23" t="n">
        <v>46229</v>
      </c>
      <c r="B861" t="inlineStr">
        <is>
          <t>AC-104</t>
        </is>
      </c>
      <c r="C861" t="inlineStr">
        <is>
          <t>Sale</t>
        </is>
      </c>
      <c r="D861" t="n">
        <v>2</v>
      </c>
      <c r="E861" t="inlineStr"/>
    </row>
    <row r="862">
      <c r="A862" s="23" t="n">
        <v>46229</v>
      </c>
      <c r="B862" t="inlineStr">
        <is>
          <t>AC-106</t>
        </is>
      </c>
      <c r="C862" t="inlineStr">
        <is>
          <t>Sale</t>
        </is>
      </c>
      <c r="D862" t="n">
        <v>1</v>
      </c>
      <c r="E862" t="inlineStr"/>
    </row>
    <row r="863">
      <c r="A863" s="23" t="n">
        <v>46229</v>
      </c>
      <c r="B863" t="inlineStr">
        <is>
          <t>AC-110</t>
        </is>
      </c>
      <c r="C863" t="inlineStr">
        <is>
          <t>Sale</t>
        </is>
      </c>
      <c r="D863" t="n">
        <v>1</v>
      </c>
      <c r="E863" t="inlineStr"/>
    </row>
    <row r="864">
      <c r="A864" s="23" t="n">
        <v>46229</v>
      </c>
      <c r="B864" t="inlineStr">
        <is>
          <t>BR-101</t>
        </is>
      </c>
      <c r="C864" t="inlineStr">
        <is>
          <t>Sale</t>
        </is>
      </c>
      <c r="D864" t="n">
        <v>4</v>
      </c>
      <c r="E864" t="inlineStr"/>
    </row>
    <row r="865">
      <c r="A865" s="23" t="n">
        <v>46229</v>
      </c>
      <c r="B865" t="inlineStr">
        <is>
          <t>BR-103</t>
        </is>
      </c>
      <c r="C865" t="inlineStr">
        <is>
          <t>Sale</t>
        </is>
      </c>
      <c r="D865" t="n">
        <v>3</v>
      </c>
      <c r="E865" t="inlineStr"/>
    </row>
    <row r="866">
      <c r="A866" s="23" t="n">
        <v>46229</v>
      </c>
      <c r="B866" t="inlineStr">
        <is>
          <t>BR-104</t>
        </is>
      </c>
      <c r="C866" t="inlineStr">
        <is>
          <t>Sale</t>
        </is>
      </c>
      <c r="D866" t="n">
        <v>1</v>
      </c>
      <c r="E866" t="inlineStr"/>
    </row>
    <row r="867">
      <c r="A867" s="23" t="n">
        <v>46229</v>
      </c>
      <c r="B867" t="inlineStr">
        <is>
          <t>BR-106</t>
        </is>
      </c>
      <c r="C867" t="inlineStr">
        <is>
          <t>Sale</t>
        </is>
      </c>
      <c r="D867" t="n">
        <v>3</v>
      </c>
      <c r="E867" t="inlineStr"/>
    </row>
    <row r="868">
      <c r="A868" s="23" t="n">
        <v>46229</v>
      </c>
      <c r="B868" t="inlineStr">
        <is>
          <t>BR-109</t>
        </is>
      </c>
      <c r="C868" t="inlineStr">
        <is>
          <t>Sale</t>
        </is>
      </c>
      <c r="D868" t="n">
        <v>2</v>
      </c>
      <c r="E868" t="inlineStr"/>
    </row>
    <row r="869">
      <c r="A869" s="23" t="n">
        <v>46229</v>
      </c>
      <c r="B869" t="inlineStr">
        <is>
          <t>BR-110</t>
        </is>
      </c>
      <c r="C869" t="inlineStr">
        <is>
          <t>Sale</t>
        </is>
      </c>
      <c r="D869" t="n">
        <v>1</v>
      </c>
      <c r="E869" t="inlineStr"/>
    </row>
    <row r="870">
      <c r="A870" s="23" t="n">
        <v>46229</v>
      </c>
      <c r="B870" t="inlineStr">
        <is>
          <t>CB-101</t>
        </is>
      </c>
      <c r="C870" t="inlineStr">
        <is>
          <t>Sale</t>
        </is>
      </c>
      <c r="D870" t="n">
        <v>1</v>
      </c>
      <c r="E870" t="inlineStr"/>
    </row>
    <row r="871">
      <c r="A871" s="23" t="n">
        <v>46229</v>
      </c>
      <c r="B871" t="inlineStr">
        <is>
          <t>CB-104</t>
        </is>
      </c>
      <c r="C871" t="inlineStr">
        <is>
          <t>Sale</t>
        </is>
      </c>
      <c r="D871" t="n">
        <v>1</v>
      </c>
      <c r="E871" t="inlineStr"/>
    </row>
    <row r="872">
      <c r="A872" s="23" t="n">
        <v>46229</v>
      </c>
      <c r="B872" t="inlineStr">
        <is>
          <t>CB-106</t>
        </is>
      </c>
      <c r="C872" t="inlineStr">
        <is>
          <t>Sale</t>
        </is>
      </c>
      <c r="D872" t="n">
        <v>8</v>
      </c>
      <c r="E872" t="inlineStr"/>
    </row>
    <row r="873">
      <c r="A873" s="23" t="n">
        <v>46229</v>
      </c>
      <c r="B873" t="inlineStr">
        <is>
          <t>CB-109</t>
        </is>
      </c>
      <c r="C873" t="inlineStr">
        <is>
          <t>Sale</t>
        </is>
      </c>
      <c r="D873" t="n">
        <v>2</v>
      </c>
      <c r="E873" t="inlineStr"/>
    </row>
    <row r="874">
      <c r="A874" s="23" t="n">
        <v>46229</v>
      </c>
      <c r="B874" t="inlineStr">
        <is>
          <t>CB-110</t>
        </is>
      </c>
      <c r="C874" t="inlineStr">
        <is>
          <t>Sale</t>
        </is>
      </c>
      <c r="D874" t="n">
        <v>2</v>
      </c>
      <c r="E874" t="inlineStr"/>
    </row>
    <row r="875">
      <c r="A875" s="23" t="n">
        <v>46229</v>
      </c>
      <c r="B875" t="inlineStr">
        <is>
          <t>DT-101</t>
        </is>
      </c>
      <c r="C875" t="inlineStr">
        <is>
          <t>Sale</t>
        </is>
      </c>
      <c r="D875" t="n">
        <v>1</v>
      </c>
      <c r="E875" t="inlineStr"/>
    </row>
    <row r="876">
      <c r="A876" s="23" t="n">
        <v>46229</v>
      </c>
      <c r="B876" t="inlineStr">
        <is>
          <t>DT-103</t>
        </is>
      </c>
      <c r="C876" t="inlineStr">
        <is>
          <t>Sale</t>
        </is>
      </c>
      <c r="D876" t="n">
        <v>3</v>
      </c>
      <c r="E876" t="inlineStr"/>
    </row>
    <row r="877">
      <c r="A877" s="23" t="n">
        <v>46229</v>
      </c>
      <c r="B877" t="inlineStr">
        <is>
          <t>DT-104</t>
        </is>
      </c>
      <c r="C877" t="inlineStr">
        <is>
          <t>Sale</t>
        </is>
      </c>
      <c r="D877" t="n">
        <v>3</v>
      </c>
      <c r="E877" t="inlineStr"/>
    </row>
    <row r="878">
      <c r="A878" s="23" t="n">
        <v>46229</v>
      </c>
      <c r="B878" t="inlineStr">
        <is>
          <t>DT-105</t>
        </is>
      </c>
      <c r="C878" t="inlineStr">
        <is>
          <t>Sale</t>
        </is>
      </c>
      <c r="D878" t="n">
        <v>3</v>
      </c>
      <c r="E878" t="inlineStr"/>
    </row>
    <row r="879">
      <c r="A879" s="23" t="n">
        <v>46229</v>
      </c>
      <c r="B879" t="inlineStr">
        <is>
          <t>DT-107</t>
        </is>
      </c>
      <c r="C879" t="inlineStr">
        <is>
          <t>Sale</t>
        </is>
      </c>
      <c r="D879" t="n">
        <v>1</v>
      </c>
      <c r="E879" t="inlineStr"/>
    </row>
    <row r="880">
      <c r="A880" s="23" t="n">
        <v>46229</v>
      </c>
      <c r="B880" t="inlineStr">
        <is>
          <t>DT-108</t>
        </is>
      </c>
      <c r="C880" t="inlineStr">
        <is>
          <t>Sale</t>
        </is>
      </c>
      <c r="D880" t="n">
        <v>3</v>
      </c>
      <c r="E880" t="inlineStr"/>
    </row>
    <row r="881">
      <c r="A881" s="23" t="n">
        <v>46229</v>
      </c>
      <c r="B881" t="inlineStr">
        <is>
          <t>DT-109</t>
        </is>
      </c>
      <c r="C881" t="inlineStr">
        <is>
          <t>Sale</t>
        </is>
      </c>
      <c r="D881" t="n">
        <v>2</v>
      </c>
      <c r="E881" t="inlineStr"/>
    </row>
    <row r="882">
      <c r="A882" s="23" t="n">
        <v>46229</v>
      </c>
      <c r="B882" t="inlineStr">
        <is>
          <t>DT-110</t>
        </is>
      </c>
      <c r="C882" t="inlineStr">
        <is>
          <t>Sale</t>
        </is>
      </c>
      <c r="D882" t="n">
        <v>1</v>
      </c>
      <c r="E882" t="inlineStr"/>
    </row>
    <row r="883">
      <c r="A883" s="23" t="n">
        <v>46229</v>
      </c>
      <c r="B883" t="inlineStr">
        <is>
          <t>TT-101</t>
        </is>
      </c>
      <c r="C883" t="inlineStr">
        <is>
          <t>Sale</t>
        </is>
      </c>
      <c r="D883" t="n">
        <v>2</v>
      </c>
      <c r="E883" t="inlineStr"/>
    </row>
    <row r="884">
      <c r="A884" s="23" t="n">
        <v>46229</v>
      </c>
      <c r="B884" t="inlineStr">
        <is>
          <t>TT-104</t>
        </is>
      </c>
      <c r="C884" t="inlineStr">
        <is>
          <t>Sale</t>
        </is>
      </c>
      <c r="D884" t="n">
        <v>2</v>
      </c>
      <c r="E884" t="inlineStr"/>
    </row>
    <row r="885">
      <c r="A885" s="23" t="n">
        <v>46229</v>
      </c>
      <c r="B885" t="inlineStr">
        <is>
          <t>TT-105</t>
        </is>
      </c>
      <c r="C885" t="inlineStr">
        <is>
          <t>Sale</t>
        </is>
      </c>
      <c r="D885" t="n">
        <v>1</v>
      </c>
      <c r="E885" t="inlineStr"/>
    </row>
    <row r="886">
      <c r="A886" s="23" t="n">
        <v>46229</v>
      </c>
      <c r="B886" t="inlineStr">
        <is>
          <t>TT-106</t>
        </is>
      </c>
      <c r="C886" t="inlineStr">
        <is>
          <t>Sale</t>
        </is>
      </c>
      <c r="D886" t="n">
        <v>1</v>
      </c>
      <c r="E886" t="inlineStr"/>
    </row>
    <row r="887">
      <c r="A887" s="23" t="n">
        <v>46229</v>
      </c>
      <c r="B887" t="inlineStr">
        <is>
          <t>TT-109</t>
        </is>
      </c>
      <c r="C887" t="inlineStr">
        <is>
          <t>Sale</t>
        </is>
      </c>
      <c r="D887" t="n">
        <v>7</v>
      </c>
      <c r="E887" t="inlineStr"/>
    </row>
    <row r="888">
      <c r="A888" s="23" t="n">
        <v>46229</v>
      </c>
      <c r="B888" t="inlineStr">
        <is>
          <t>TT-110</t>
        </is>
      </c>
      <c r="C888" t="inlineStr">
        <is>
          <t>Sale</t>
        </is>
      </c>
      <c r="D888" t="n">
        <v>4</v>
      </c>
      <c r="E888" t="inlineStr"/>
    </row>
    <row r="889">
      <c r="A889" s="23" t="n">
        <v>46229</v>
      </c>
      <c r="B889" t="inlineStr">
        <is>
          <t>WL-101</t>
        </is>
      </c>
      <c r="C889" t="inlineStr">
        <is>
          <t>Sale</t>
        </is>
      </c>
      <c r="D889" t="n">
        <v>2</v>
      </c>
      <c r="E889" t="inlineStr"/>
    </row>
    <row r="890">
      <c r="A890" s="23" t="n">
        <v>46229</v>
      </c>
      <c r="B890" t="inlineStr">
        <is>
          <t>WL-102</t>
        </is>
      </c>
      <c r="C890" t="inlineStr">
        <is>
          <t>Sale</t>
        </is>
      </c>
      <c r="D890" t="n">
        <v>1</v>
      </c>
      <c r="E890" t="inlineStr"/>
    </row>
    <row r="891">
      <c r="A891" s="23" t="n">
        <v>46229</v>
      </c>
      <c r="B891" t="inlineStr">
        <is>
          <t>WL-103</t>
        </is>
      </c>
      <c r="C891" t="inlineStr">
        <is>
          <t>Receipt</t>
        </is>
      </c>
      <c r="D891" t="n">
        <v>45</v>
      </c>
      <c r="E891" t="inlineStr">
        <is>
          <t>PO-0144</t>
        </is>
      </c>
    </row>
    <row r="892">
      <c r="A892" s="23" t="n">
        <v>46229</v>
      </c>
      <c r="B892" t="inlineStr">
        <is>
          <t>WL-103</t>
        </is>
      </c>
      <c r="C892" t="inlineStr">
        <is>
          <t>Sale</t>
        </is>
      </c>
      <c r="D892" t="n">
        <v>4</v>
      </c>
      <c r="E892" t="inlineStr"/>
    </row>
    <row r="893">
      <c r="A893" s="23" t="n">
        <v>46229</v>
      </c>
      <c r="B893" t="inlineStr">
        <is>
          <t>WL-104</t>
        </is>
      </c>
      <c r="C893" t="inlineStr">
        <is>
          <t>Sale</t>
        </is>
      </c>
      <c r="D893" t="n">
        <v>1</v>
      </c>
      <c r="E893" t="inlineStr"/>
    </row>
    <row r="894">
      <c r="A894" s="23" t="n">
        <v>46229</v>
      </c>
      <c r="B894" t="inlineStr">
        <is>
          <t>WL-105</t>
        </is>
      </c>
      <c r="C894" t="inlineStr">
        <is>
          <t>Sale</t>
        </is>
      </c>
      <c r="D894" t="n">
        <v>1</v>
      </c>
      <c r="E894" t="inlineStr"/>
    </row>
    <row r="895">
      <c r="A895" s="23" t="n">
        <v>46229</v>
      </c>
      <c r="B895" t="inlineStr">
        <is>
          <t>WL-106</t>
        </is>
      </c>
      <c r="C895" t="inlineStr">
        <is>
          <t>Sale</t>
        </is>
      </c>
      <c r="D895" t="n">
        <v>3</v>
      </c>
      <c r="E895" t="inlineStr"/>
    </row>
    <row r="896">
      <c r="A896" s="23" t="n">
        <v>46229</v>
      </c>
      <c r="B896" t="inlineStr">
        <is>
          <t>WL-107</t>
        </is>
      </c>
      <c r="C896" t="inlineStr">
        <is>
          <t>Sale</t>
        </is>
      </c>
      <c r="D896" t="n">
        <v>2</v>
      </c>
      <c r="E896" t="inlineStr"/>
    </row>
    <row r="897">
      <c r="A897" s="23" t="n">
        <v>46229</v>
      </c>
      <c r="B897" t="inlineStr">
        <is>
          <t>WL-108</t>
        </is>
      </c>
      <c r="C897" t="inlineStr">
        <is>
          <t>Sale</t>
        </is>
      </c>
      <c r="D897" t="n">
        <v>1</v>
      </c>
      <c r="E897" t="inlineStr"/>
    </row>
    <row r="898">
      <c r="A898" s="23" t="n">
        <v>46229</v>
      </c>
      <c r="B898" t="inlineStr">
        <is>
          <t>WL-109</t>
        </is>
      </c>
      <c r="C898" t="inlineStr">
        <is>
          <t>Sale</t>
        </is>
      </c>
      <c r="D898" t="n">
        <v>2</v>
      </c>
      <c r="E898" t="inlineStr"/>
    </row>
    <row r="899">
      <c r="A899" s="23" t="n">
        <v>46230</v>
      </c>
      <c r="B899" t="inlineStr">
        <is>
          <t>AC-103</t>
        </is>
      </c>
      <c r="C899" t="inlineStr">
        <is>
          <t>Sale</t>
        </is>
      </c>
      <c r="D899" t="n">
        <v>1</v>
      </c>
      <c r="E899" t="inlineStr"/>
    </row>
    <row r="900">
      <c r="A900" s="23" t="n">
        <v>46230</v>
      </c>
      <c r="B900" t="inlineStr">
        <is>
          <t>AC-104</t>
        </is>
      </c>
      <c r="C900" t="inlineStr">
        <is>
          <t>Sale</t>
        </is>
      </c>
      <c r="D900" t="n">
        <v>1</v>
      </c>
      <c r="E900" t="inlineStr"/>
    </row>
    <row r="901">
      <c r="A901" s="23" t="n">
        <v>46230</v>
      </c>
      <c r="B901" t="inlineStr">
        <is>
          <t>AC-105</t>
        </is>
      </c>
      <c r="C901" t="inlineStr">
        <is>
          <t>Sale</t>
        </is>
      </c>
      <c r="D901" t="n">
        <v>1</v>
      </c>
      <c r="E901" t="inlineStr"/>
    </row>
    <row r="902">
      <c r="A902" s="23" t="n">
        <v>46230</v>
      </c>
      <c r="B902" t="inlineStr">
        <is>
          <t>AC-106</t>
        </is>
      </c>
      <c r="C902" t="inlineStr">
        <is>
          <t>Sale</t>
        </is>
      </c>
      <c r="D902" t="n">
        <v>3</v>
      </c>
      <c r="E902" t="inlineStr"/>
    </row>
    <row r="903">
      <c r="A903" s="23" t="n">
        <v>46230</v>
      </c>
      <c r="B903" t="inlineStr">
        <is>
          <t>BR-101</t>
        </is>
      </c>
      <c r="C903" t="inlineStr">
        <is>
          <t>Sale</t>
        </is>
      </c>
      <c r="D903" t="n">
        <v>1</v>
      </c>
      <c r="E903" t="inlineStr"/>
    </row>
    <row r="904">
      <c r="A904" s="23" t="n">
        <v>46230</v>
      </c>
      <c r="B904" t="inlineStr">
        <is>
          <t>BR-102</t>
        </is>
      </c>
      <c r="C904" t="inlineStr">
        <is>
          <t>Sale</t>
        </is>
      </c>
      <c r="D904" t="n">
        <v>1</v>
      </c>
      <c r="E904" t="inlineStr"/>
    </row>
    <row r="905">
      <c r="A905" s="23" t="n">
        <v>46230</v>
      </c>
      <c r="B905" t="inlineStr">
        <is>
          <t>BR-103</t>
        </is>
      </c>
      <c r="C905" t="inlineStr">
        <is>
          <t>Sale</t>
        </is>
      </c>
      <c r="D905" t="n">
        <v>2</v>
      </c>
      <c r="E905" t="inlineStr"/>
    </row>
    <row r="906">
      <c r="A906" s="23" t="n">
        <v>46230</v>
      </c>
      <c r="B906" t="inlineStr">
        <is>
          <t>BR-106</t>
        </is>
      </c>
      <c r="C906" t="inlineStr">
        <is>
          <t>Sale</t>
        </is>
      </c>
      <c r="D906" t="n">
        <v>2</v>
      </c>
      <c r="E906" t="inlineStr"/>
    </row>
    <row r="907">
      <c r="A907" s="23" t="n">
        <v>46230</v>
      </c>
      <c r="B907" t="inlineStr">
        <is>
          <t>BR-109</t>
        </is>
      </c>
      <c r="C907" t="inlineStr">
        <is>
          <t>Sale</t>
        </is>
      </c>
      <c r="D907" t="n">
        <v>4</v>
      </c>
      <c r="E907" t="inlineStr"/>
    </row>
    <row r="908">
      <c r="A908" s="23" t="n">
        <v>46230</v>
      </c>
      <c r="B908" t="inlineStr">
        <is>
          <t>CB-106</t>
        </is>
      </c>
      <c r="C908" t="inlineStr">
        <is>
          <t>Sale</t>
        </is>
      </c>
      <c r="D908" t="n">
        <v>3</v>
      </c>
      <c r="E908" t="inlineStr"/>
    </row>
    <row r="909">
      <c r="A909" s="23" t="n">
        <v>46230</v>
      </c>
      <c r="B909" t="inlineStr">
        <is>
          <t>CB-107</t>
        </is>
      </c>
      <c r="C909" t="inlineStr">
        <is>
          <t>Sale</t>
        </is>
      </c>
      <c r="D909" t="n">
        <v>1</v>
      </c>
      <c r="E909" t="inlineStr"/>
    </row>
    <row r="910">
      <c r="A910" s="23" t="n">
        <v>46230</v>
      </c>
      <c r="B910" t="inlineStr">
        <is>
          <t>CB-108</t>
        </is>
      </c>
      <c r="C910" t="inlineStr">
        <is>
          <t>Sale</t>
        </is>
      </c>
      <c r="D910" t="n">
        <v>3</v>
      </c>
      <c r="E910" t="inlineStr"/>
    </row>
    <row r="911">
      <c r="A911" s="23" t="n">
        <v>46230</v>
      </c>
      <c r="B911" t="inlineStr">
        <is>
          <t>CB-109</t>
        </is>
      </c>
      <c r="C911" t="inlineStr">
        <is>
          <t>Sale</t>
        </is>
      </c>
      <c r="D911" t="n">
        <v>2</v>
      </c>
      <c r="E911" t="inlineStr"/>
    </row>
    <row r="912">
      <c r="A912" s="23" t="n">
        <v>46230</v>
      </c>
      <c r="B912" t="inlineStr">
        <is>
          <t>DT-101</t>
        </is>
      </c>
      <c r="C912" t="inlineStr">
        <is>
          <t>Receipt</t>
        </is>
      </c>
      <c r="D912" t="n">
        <v>31</v>
      </c>
      <c r="E912" t="inlineStr">
        <is>
          <t>PO-0027</t>
        </is>
      </c>
    </row>
    <row r="913">
      <c r="A913" s="23" t="n">
        <v>46230</v>
      </c>
      <c r="B913" t="inlineStr">
        <is>
          <t>DT-102</t>
        </is>
      </c>
      <c r="C913" t="inlineStr">
        <is>
          <t>Sale</t>
        </is>
      </c>
      <c r="D913" t="n">
        <v>1</v>
      </c>
      <c r="E913" t="inlineStr"/>
    </row>
    <row r="914">
      <c r="A914" s="23" t="n">
        <v>46230</v>
      </c>
      <c r="B914" t="inlineStr">
        <is>
          <t>DT-104</t>
        </is>
      </c>
      <c r="C914" t="inlineStr">
        <is>
          <t>Sale</t>
        </is>
      </c>
      <c r="D914" t="n">
        <v>1</v>
      </c>
      <c r="E914" t="inlineStr"/>
    </row>
    <row r="915">
      <c r="A915" s="23" t="n">
        <v>46230</v>
      </c>
      <c r="B915" t="inlineStr">
        <is>
          <t>DT-108</t>
        </is>
      </c>
      <c r="C915" t="inlineStr">
        <is>
          <t>Sale</t>
        </is>
      </c>
      <c r="D915" t="n">
        <v>4</v>
      </c>
      <c r="E915" t="inlineStr"/>
    </row>
    <row r="916">
      <c r="A916" s="23" t="n">
        <v>46230</v>
      </c>
      <c r="B916" t="inlineStr">
        <is>
          <t>TT-101</t>
        </is>
      </c>
      <c r="C916" t="inlineStr">
        <is>
          <t>Sale</t>
        </is>
      </c>
      <c r="D916" t="n">
        <v>5</v>
      </c>
      <c r="E916" t="inlineStr"/>
    </row>
    <row r="917">
      <c r="A917" s="23" t="n">
        <v>46230</v>
      </c>
      <c r="B917" t="inlineStr">
        <is>
          <t>TT-103</t>
        </is>
      </c>
      <c r="C917" t="inlineStr">
        <is>
          <t>Sale</t>
        </is>
      </c>
      <c r="D917" t="n">
        <v>1</v>
      </c>
      <c r="E917" t="inlineStr"/>
    </row>
    <row r="918">
      <c r="A918" s="23" t="n">
        <v>46230</v>
      </c>
      <c r="B918" t="inlineStr">
        <is>
          <t>TT-109</t>
        </is>
      </c>
      <c r="C918" t="inlineStr">
        <is>
          <t>Sale</t>
        </is>
      </c>
      <c r="D918" t="n">
        <v>4</v>
      </c>
      <c r="E918" t="inlineStr"/>
    </row>
    <row r="919">
      <c r="A919" s="23" t="n">
        <v>46230</v>
      </c>
      <c r="B919" t="inlineStr">
        <is>
          <t>TT-110</t>
        </is>
      </c>
      <c r="C919" t="inlineStr">
        <is>
          <t>Sale</t>
        </is>
      </c>
      <c r="D919" t="n">
        <v>1</v>
      </c>
      <c r="E919" t="inlineStr"/>
    </row>
    <row r="920">
      <c r="A920" s="23" t="n">
        <v>46230</v>
      </c>
      <c r="B920" t="inlineStr">
        <is>
          <t>WL-101</t>
        </is>
      </c>
      <c r="C920" t="inlineStr">
        <is>
          <t>Sale</t>
        </is>
      </c>
      <c r="D920" t="n">
        <v>1</v>
      </c>
      <c r="E920" t="inlineStr"/>
    </row>
    <row r="921">
      <c r="A921" s="23" t="n">
        <v>46230</v>
      </c>
      <c r="B921" t="inlineStr">
        <is>
          <t>WL-101</t>
        </is>
      </c>
      <c r="C921" t="inlineStr">
        <is>
          <t>Return</t>
        </is>
      </c>
      <c r="D921" t="n">
        <v>1</v>
      </c>
      <c r="E921" t="inlineStr"/>
    </row>
    <row r="922">
      <c r="A922" s="23" t="n">
        <v>46230</v>
      </c>
      <c r="B922" t="inlineStr">
        <is>
          <t>WL-103</t>
        </is>
      </c>
      <c r="C922" t="inlineStr">
        <is>
          <t>Sale</t>
        </is>
      </c>
      <c r="D922" t="n">
        <v>1</v>
      </c>
      <c r="E922" t="inlineStr"/>
    </row>
    <row r="923">
      <c r="A923" s="23" t="n">
        <v>46230</v>
      </c>
      <c r="B923" t="inlineStr">
        <is>
          <t>WL-105</t>
        </is>
      </c>
      <c r="C923" t="inlineStr">
        <is>
          <t>Sale</t>
        </is>
      </c>
      <c r="D923" t="n">
        <v>1</v>
      </c>
      <c r="E923" t="inlineStr"/>
    </row>
    <row r="924">
      <c r="A924" s="23" t="n">
        <v>46230</v>
      </c>
      <c r="B924" t="inlineStr">
        <is>
          <t>WL-106</t>
        </is>
      </c>
      <c r="C924" t="inlineStr">
        <is>
          <t>Receipt</t>
        </is>
      </c>
      <c r="D924" t="n">
        <v>82</v>
      </c>
      <c r="E924" t="inlineStr">
        <is>
          <t>PO-0154</t>
        </is>
      </c>
    </row>
    <row r="925">
      <c r="A925" s="23" t="n">
        <v>46230</v>
      </c>
      <c r="B925" t="inlineStr">
        <is>
          <t>WL-106</t>
        </is>
      </c>
      <c r="C925" t="inlineStr">
        <is>
          <t>Sale</t>
        </is>
      </c>
      <c r="D925" t="n">
        <v>1</v>
      </c>
      <c r="E925" t="inlineStr"/>
    </row>
    <row r="926">
      <c r="A926" s="23" t="n">
        <v>46230</v>
      </c>
      <c r="B926" t="inlineStr">
        <is>
          <t>WL-107</t>
        </is>
      </c>
      <c r="C926" t="inlineStr">
        <is>
          <t>Sale</t>
        </is>
      </c>
      <c r="D926" t="n">
        <v>1</v>
      </c>
      <c r="E926" t="inlineStr"/>
    </row>
    <row r="927">
      <c r="A927" s="23" t="n">
        <v>46230</v>
      </c>
      <c r="B927" t="inlineStr">
        <is>
          <t>WL-108</t>
        </is>
      </c>
      <c r="C927" t="inlineStr">
        <is>
          <t>Receipt</t>
        </is>
      </c>
      <c r="D927" t="n">
        <v>72</v>
      </c>
      <c r="E927" t="inlineStr">
        <is>
          <t>PO-0160</t>
        </is>
      </c>
    </row>
    <row r="928">
      <c r="A928" s="23" t="n">
        <v>46230</v>
      </c>
      <c r="B928" t="inlineStr">
        <is>
          <t>WL-108</t>
        </is>
      </c>
      <c r="C928" t="inlineStr">
        <is>
          <t>Sale</t>
        </is>
      </c>
      <c r="D928" t="n">
        <v>2</v>
      </c>
      <c r="E928" t="inlineStr"/>
    </row>
    <row r="929">
      <c r="A929" s="23" t="n">
        <v>46231</v>
      </c>
      <c r="B929" t="inlineStr">
        <is>
          <t>AC-103</t>
        </is>
      </c>
      <c r="C929" t="inlineStr">
        <is>
          <t>Sale</t>
        </is>
      </c>
      <c r="D929" t="n">
        <v>1</v>
      </c>
      <c r="E929" t="inlineStr"/>
    </row>
    <row r="930">
      <c r="A930" s="23" t="n">
        <v>46231</v>
      </c>
      <c r="B930" t="inlineStr">
        <is>
          <t>AC-105</t>
        </is>
      </c>
      <c r="C930" t="inlineStr">
        <is>
          <t>Sale</t>
        </is>
      </c>
      <c r="D930" t="n">
        <v>2</v>
      </c>
      <c r="E930" t="inlineStr"/>
    </row>
    <row r="931">
      <c r="A931" s="23" t="n">
        <v>46231</v>
      </c>
      <c r="B931" t="inlineStr">
        <is>
          <t>AC-106</t>
        </is>
      </c>
      <c r="C931" t="inlineStr">
        <is>
          <t>Adjustment</t>
        </is>
      </c>
      <c r="D931" t="n">
        <v>-1</v>
      </c>
      <c r="E931" t="inlineStr">
        <is>
          <t>Stocktake</t>
        </is>
      </c>
    </row>
    <row r="932">
      <c r="A932" s="23" t="n">
        <v>46231</v>
      </c>
      <c r="B932" t="inlineStr">
        <is>
          <t>AC-107</t>
        </is>
      </c>
      <c r="C932" t="inlineStr">
        <is>
          <t>Adjustment</t>
        </is>
      </c>
      <c r="D932" t="n">
        <v>-1</v>
      </c>
      <c r="E932" t="inlineStr">
        <is>
          <t>Stocktake</t>
        </is>
      </c>
    </row>
    <row r="933">
      <c r="A933" s="23" t="n">
        <v>46231</v>
      </c>
      <c r="B933" t="inlineStr">
        <is>
          <t>BR-101</t>
        </is>
      </c>
      <c r="C933" t="inlineStr">
        <is>
          <t>Sale</t>
        </is>
      </c>
      <c r="D933" t="n">
        <v>1</v>
      </c>
      <c r="E933" t="inlineStr"/>
    </row>
    <row r="934">
      <c r="A934" s="23" t="n">
        <v>46231</v>
      </c>
      <c r="B934" t="inlineStr">
        <is>
          <t>BR-103</t>
        </is>
      </c>
      <c r="C934" t="inlineStr">
        <is>
          <t>Sale</t>
        </is>
      </c>
      <c r="D934" t="n">
        <v>1</v>
      </c>
      <c r="E934" t="inlineStr"/>
    </row>
    <row r="935">
      <c r="A935" s="23" t="n">
        <v>46231</v>
      </c>
      <c r="B935" t="inlineStr">
        <is>
          <t>BR-105</t>
        </is>
      </c>
      <c r="C935" t="inlineStr">
        <is>
          <t>Sale</t>
        </is>
      </c>
      <c r="D935" t="n">
        <v>1</v>
      </c>
      <c r="E935" t="inlineStr"/>
    </row>
    <row r="936">
      <c r="A936" s="23" t="n">
        <v>46231</v>
      </c>
      <c r="B936" t="inlineStr">
        <is>
          <t>BR-106</t>
        </is>
      </c>
      <c r="C936" t="inlineStr">
        <is>
          <t>Sale</t>
        </is>
      </c>
      <c r="D936" t="n">
        <v>1</v>
      </c>
      <c r="E936" t="inlineStr"/>
    </row>
    <row r="937">
      <c r="A937" s="23" t="n">
        <v>46231</v>
      </c>
      <c r="B937" t="inlineStr">
        <is>
          <t>BR-106</t>
        </is>
      </c>
      <c r="C937" t="inlineStr">
        <is>
          <t>Adjustment</t>
        </is>
      </c>
      <c r="D937" t="n">
        <v>-1</v>
      </c>
      <c r="E937" t="inlineStr">
        <is>
          <t>Stocktake</t>
        </is>
      </c>
    </row>
    <row r="938">
      <c r="A938" s="23" t="n">
        <v>46231</v>
      </c>
      <c r="B938" t="inlineStr">
        <is>
          <t>BR-109</t>
        </is>
      </c>
      <c r="C938" t="inlineStr">
        <is>
          <t>Sale</t>
        </is>
      </c>
      <c r="D938" t="n">
        <v>4</v>
      </c>
      <c r="E938" t="inlineStr"/>
    </row>
    <row r="939">
      <c r="A939" s="23" t="n">
        <v>46231</v>
      </c>
      <c r="B939" t="inlineStr">
        <is>
          <t>BR-110</t>
        </is>
      </c>
      <c r="C939" t="inlineStr">
        <is>
          <t>Adjustment</t>
        </is>
      </c>
      <c r="D939" t="n">
        <v>-1</v>
      </c>
      <c r="E939" t="inlineStr">
        <is>
          <t>Stocktake</t>
        </is>
      </c>
    </row>
    <row r="940">
      <c r="A940" s="23" t="n">
        <v>46231</v>
      </c>
      <c r="B940" t="inlineStr">
        <is>
          <t>CB-102</t>
        </is>
      </c>
      <c r="C940" t="inlineStr">
        <is>
          <t>Sale</t>
        </is>
      </c>
      <c r="D940" t="n">
        <v>1</v>
      </c>
      <c r="E940" t="inlineStr"/>
    </row>
    <row r="941">
      <c r="A941" s="23" t="n">
        <v>46231</v>
      </c>
      <c r="B941" t="inlineStr">
        <is>
          <t>CB-106</t>
        </is>
      </c>
      <c r="C941" t="inlineStr">
        <is>
          <t>Sale</t>
        </is>
      </c>
      <c r="D941" t="n">
        <v>2</v>
      </c>
      <c r="E941" t="inlineStr"/>
    </row>
    <row r="942">
      <c r="A942" s="23" t="n">
        <v>46231</v>
      </c>
      <c r="B942" t="inlineStr">
        <is>
          <t>CB-106</t>
        </is>
      </c>
      <c r="C942" t="inlineStr">
        <is>
          <t>Adjustment</t>
        </is>
      </c>
      <c r="D942" t="n">
        <v>-2</v>
      </c>
      <c r="E942" t="inlineStr">
        <is>
          <t>Stocktake</t>
        </is>
      </c>
    </row>
    <row r="943">
      <c r="A943" s="23" t="n">
        <v>46231</v>
      </c>
      <c r="B943" t="inlineStr">
        <is>
          <t>CB-108</t>
        </is>
      </c>
      <c r="C943" t="inlineStr">
        <is>
          <t>Sale</t>
        </is>
      </c>
      <c r="D943" t="n">
        <v>1</v>
      </c>
      <c r="E943" t="inlineStr"/>
    </row>
    <row r="944">
      <c r="A944" s="23" t="n">
        <v>46231</v>
      </c>
      <c r="B944" t="inlineStr">
        <is>
          <t>CB-109</t>
        </is>
      </c>
      <c r="C944" t="inlineStr">
        <is>
          <t>Adjustment</t>
        </is>
      </c>
      <c r="D944" t="n">
        <v>-1</v>
      </c>
      <c r="E944" t="inlineStr">
        <is>
          <t>Stocktake</t>
        </is>
      </c>
    </row>
    <row r="945">
      <c r="A945" s="23" t="n">
        <v>46231</v>
      </c>
      <c r="B945" t="inlineStr">
        <is>
          <t>CB-110</t>
        </is>
      </c>
      <c r="C945" t="inlineStr">
        <is>
          <t>Sale</t>
        </is>
      </c>
      <c r="D945" t="n">
        <v>1</v>
      </c>
      <c r="E945" t="inlineStr"/>
    </row>
    <row r="946">
      <c r="A946" s="23" t="n">
        <v>46231</v>
      </c>
      <c r="B946" t="inlineStr">
        <is>
          <t>DT-101</t>
        </is>
      </c>
      <c r="C946" t="inlineStr">
        <is>
          <t>Sale</t>
        </is>
      </c>
      <c r="D946" t="n">
        <v>2</v>
      </c>
      <c r="E946" t="inlineStr"/>
    </row>
    <row r="947">
      <c r="A947" s="23" t="n">
        <v>46231</v>
      </c>
      <c r="B947" t="inlineStr">
        <is>
          <t>DT-102</t>
        </is>
      </c>
      <c r="C947" t="inlineStr">
        <is>
          <t>Adjustment</t>
        </is>
      </c>
      <c r="D947" t="n">
        <v>-1</v>
      </c>
      <c r="E947" t="inlineStr">
        <is>
          <t>Stocktake</t>
        </is>
      </c>
    </row>
    <row r="948">
      <c r="A948" s="23" t="n">
        <v>46231</v>
      </c>
      <c r="B948" t="inlineStr">
        <is>
          <t>DT-103</t>
        </is>
      </c>
      <c r="C948" t="inlineStr">
        <is>
          <t>Sale</t>
        </is>
      </c>
      <c r="D948" t="n">
        <v>1</v>
      </c>
      <c r="E948" t="inlineStr"/>
    </row>
    <row r="949">
      <c r="A949" s="23" t="n">
        <v>46231</v>
      </c>
      <c r="B949" t="inlineStr">
        <is>
          <t>DT-103</t>
        </is>
      </c>
      <c r="C949" t="inlineStr">
        <is>
          <t>Adjustment</t>
        </is>
      </c>
      <c r="D949" t="n">
        <v>-1</v>
      </c>
      <c r="E949" t="inlineStr">
        <is>
          <t>Stocktake</t>
        </is>
      </c>
    </row>
    <row r="950">
      <c r="A950" s="23" t="n">
        <v>46231</v>
      </c>
      <c r="B950" t="inlineStr">
        <is>
          <t>DT-104</t>
        </is>
      </c>
      <c r="C950" t="inlineStr">
        <is>
          <t>Sale</t>
        </is>
      </c>
      <c r="D950" t="n">
        <v>1</v>
      </c>
      <c r="E950" t="inlineStr"/>
    </row>
    <row r="951">
      <c r="A951" s="23" t="n">
        <v>46231</v>
      </c>
      <c r="B951" t="inlineStr">
        <is>
          <t>DT-108</t>
        </is>
      </c>
      <c r="C951" t="inlineStr">
        <is>
          <t>Receipt</t>
        </is>
      </c>
      <c r="D951" t="n">
        <v>99</v>
      </c>
      <c r="E951" t="inlineStr">
        <is>
          <t>PO-0050</t>
        </is>
      </c>
    </row>
    <row r="952">
      <c r="A952" s="23" t="n">
        <v>46231</v>
      </c>
      <c r="B952" t="inlineStr">
        <is>
          <t>DT-108</t>
        </is>
      </c>
      <c r="C952" t="inlineStr">
        <is>
          <t>Sale</t>
        </is>
      </c>
      <c r="D952" t="n">
        <v>3</v>
      </c>
      <c r="E952" t="inlineStr"/>
    </row>
    <row r="953">
      <c r="A953" s="23" t="n">
        <v>46231</v>
      </c>
      <c r="B953" t="inlineStr">
        <is>
          <t>TT-101</t>
        </is>
      </c>
      <c r="C953" t="inlineStr">
        <is>
          <t>Sale</t>
        </is>
      </c>
      <c r="D953" t="n">
        <v>6</v>
      </c>
      <c r="E953" t="inlineStr"/>
    </row>
    <row r="954">
      <c r="A954" s="23" t="n">
        <v>46231</v>
      </c>
      <c r="B954" t="inlineStr">
        <is>
          <t>TT-103</t>
        </is>
      </c>
      <c r="C954" t="inlineStr">
        <is>
          <t>Sale</t>
        </is>
      </c>
      <c r="D954" t="n">
        <v>1</v>
      </c>
      <c r="E954" t="inlineStr"/>
    </row>
    <row r="955">
      <c r="A955" s="23" t="n">
        <v>46231</v>
      </c>
      <c r="B955" t="inlineStr">
        <is>
          <t>TT-104</t>
        </is>
      </c>
      <c r="C955" t="inlineStr">
        <is>
          <t>Sale</t>
        </is>
      </c>
      <c r="D955" t="n">
        <v>2</v>
      </c>
      <c r="E955" t="inlineStr"/>
    </row>
    <row r="956">
      <c r="A956" s="23" t="n">
        <v>46231</v>
      </c>
      <c r="B956" t="inlineStr">
        <is>
          <t>TT-104</t>
        </is>
      </c>
      <c r="C956" t="inlineStr">
        <is>
          <t>Adjustment</t>
        </is>
      </c>
      <c r="D956" t="n">
        <v>-1</v>
      </c>
      <c r="E956" t="inlineStr">
        <is>
          <t>Stocktake</t>
        </is>
      </c>
    </row>
    <row r="957">
      <c r="A957" s="23" t="n">
        <v>46231</v>
      </c>
      <c r="B957" t="inlineStr">
        <is>
          <t>TT-105</t>
        </is>
      </c>
      <c r="C957" t="inlineStr">
        <is>
          <t>Sale</t>
        </is>
      </c>
      <c r="D957" t="n">
        <v>3</v>
      </c>
      <c r="E957" t="inlineStr"/>
    </row>
    <row r="958">
      <c r="A958" s="23" t="n">
        <v>46231</v>
      </c>
      <c r="B958" t="inlineStr">
        <is>
          <t>TT-106</t>
        </is>
      </c>
      <c r="C958" t="inlineStr">
        <is>
          <t>Sale</t>
        </is>
      </c>
      <c r="D958" t="n">
        <v>3</v>
      </c>
      <c r="E958" t="inlineStr"/>
    </row>
    <row r="959">
      <c r="A959" s="23" t="n">
        <v>46231</v>
      </c>
      <c r="B959" t="inlineStr">
        <is>
          <t>TT-109</t>
        </is>
      </c>
      <c r="C959" t="inlineStr">
        <is>
          <t>Sale</t>
        </is>
      </c>
      <c r="D959" t="n">
        <v>3</v>
      </c>
      <c r="E959" t="inlineStr"/>
    </row>
    <row r="960">
      <c r="A960" s="23" t="n">
        <v>46231</v>
      </c>
      <c r="B960" t="inlineStr">
        <is>
          <t>TT-110</t>
        </is>
      </c>
      <c r="C960" t="inlineStr">
        <is>
          <t>Sale</t>
        </is>
      </c>
      <c r="D960" t="n">
        <v>1</v>
      </c>
      <c r="E960" t="inlineStr"/>
    </row>
    <row r="961">
      <c r="A961" s="23" t="n">
        <v>46231</v>
      </c>
      <c r="B961" t="inlineStr">
        <is>
          <t>WL-101</t>
        </is>
      </c>
      <c r="C961" t="inlineStr">
        <is>
          <t>Sale</t>
        </is>
      </c>
      <c r="D961" t="n">
        <v>1</v>
      </c>
      <c r="E961" t="inlineStr"/>
    </row>
    <row r="962">
      <c r="A962" s="23" t="n">
        <v>46231</v>
      </c>
      <c r="B962" t="inlineStr">
        <is>
          <t>WL-102</t>
        </is>
      </c>
      <c r="C962" t="inlineStr">
        <is>
          <t>Sale</t>
        </is>
      </c>
      <c r="D962" t="n">
        <v>1</v>
      </c>
      <c r="E962" t="inlineStr"/>
    </row>
    <row r="963">
      <c r="A963" s="23" t="n">
        <v>46231</v>
      </c>
      <c r="B963" t="inlineStr">
        <is>
          <t>WL-104</t>
        </is>
      </c>
      <c r="C963" t="inlineStr">
        <is>
          <t>Sale</t>
        </is>
      </c>
      <c r="D963" t="n">
        <v>1</v>
      </c>
      <c r="E963" t="inlineStr"/>
    </row>
    <row r="964">
      <c r="A964" s="23" t="n">
        <v>46231</v>
      </c>
      <c r="B964" t="inlineStr">
        <is>
          <t>WL-105</t>
        </is>
      </c>
      <c r="C964" t="inlineStr">
        <is>
          <t>Sale</t>
        </is>
      </c>
      <c r="D964" t="n">
        <v>2</v>
      </c>
      <c r="E964" t="inlineStr"/>
    </row>
    <row r="965">
      <c r="A965" s="23" t="n">
        <v>46231</v>
      </c>
      <c r="B965" t="inlineStr">
        <is>
          <t>WL-105</t>
        </is>
      </c>
      <c r="C965" t="inlineStr">
        <is>
          <t>Return</t>
        </is>
      </c>
      <c r="D965" t="n">
        <v>1</v>
      </c>
      <c r="E965" t="inlineStr"/>
    </row>
    <row r="966">
      <c r="A966" s="23" t="n">
        <v>46231</v>
      </c>
      <c r="B966" t="inlineStr">
        <is>
          <t>WL-106</t>
        </is>
      </c>
      <c r="C966" t="inlineStr">
        <is>
          <t>Sale</t>
        </is>
      </c>
      <c r="D966" t="n">
        <v>3</v>
      </c>
      <c r="E966" t="inlineStr"/>
    </row>
    <row r="967">
      <c r="A967" s="23" t="n">
        <v>46231</v>
      </c>
      <c r="B967" t="inlineStr">
        <is>
          <t>WL-106</t>
        </is>
      </c>
      <c r="C967" t="inlineStr">
        <is>
          <t>Adjustment</t>
        </is>
      </c>
      <c r="D967" t="n">
        <v>-1</v>
      </c>
      <c r="E967" t="inlineStr">
        <is>
          <t>Stocktake</t>
        </is>
      </c>
    </row>
    <row r="968">
      <c r="A968" s="23" t="n">
        <v>46231</v>
      </c>
      <c r="B968" t="inlineStr">
        <is>
          <t>WL-107</t>
        </is>
      </c>
      <c r="C968" t="inlineStr">
        <is>
          <t>Sale</t>
        </is>
      </c>
      <c r="D968" t="n">
        <v>4</v>
      </c>
      <c r="E968" t="inlineStr"/>
    </row>
    <row r="969">
      <c r="A969" s="23" t="n">
        <v>46231</v>
      </c>
      <c r="B969" t="inlineStr">
        <is>
          <t>WL-108</t>
        </is>
      </c>
      <c r="C969" t="inlineStr">
        <is>
          <t>Sale</t>
        </is>
      </c>
      <c r="D969" t="n">
        <v>2</v>
      </c>
      <c r="E969" t="inlineStr"/>
    </row>
    <row r="970">
      <c r="A970" s="23" t="n">
        <v>46231</v>
      </c>
      <c r="B970" t="inlineStr">
        <is>
          <t>WL-108</t>
        </is>
      </c>
      <c r="C970" t="inlineStr">
        <is>
          <t>Adjustment</t>
        </is>
      </c>
      <c r="D970" t="n">
        <v>-2</v>
      </c>
      <c r="E970" t="inlineStr">
        <is>
          <t>Stocktake</t>
        </is>
      </c>
    </row>
    <row r="971">
      <c r="A971" s="23" t="n">
        <v>46231</v>
      </c>
      <c r="B971" t="inlineStr">
        <is>
          <t>WL-109</t>
        </is>
      </c>
      <c r="C971" t="inlineStr">
        <is>
          <t>Sale</t>
        </is>
      </c>
      <c r="D971" t="n">
        <v>1</v>
      </c>
      <c r="E971" t="inlineStr"/>
    </row>
    <row r="972">
      <c r="A972" s="23" t="n">
        <v>46232</v>
      </c>
      <c r="B972" t="inlineStr">
        <is>
          <t>AC-103</t>
        </is>
      </c>
      <c r="C972" t="inlineStr">
        <is>
          <t>Sale</t>
        </is>
      </c>
      <c r="D972" t="n">
        <v>1</v>
      </c>
      <c r="E972" t="inlineStr"/>
    </row>
    <row r="973">
      <c r="A973" s="23" t="n">
        <v>46232</v>
      </c>
      <c r="B973" t="inlineStr">
        <is>
          <t>AC-104</t>
        </is>
      </c>
      <c r="C973" t="inlineStr">
        <is>
          <t>Receipt</t>
        </is>
      </c>
      <c r="D973" t="n">
        <v>60</v>
      </c>
      <c r="E973" t="inlineStr">
        <is>
          <t>PO-0120</t>
        </is>
      </c>
    </row>
    <row r="974">
      <c r="A974" s="23" t="n">
        <v>46232</v>
      </c>
      <c r="B974" t="inlineStr">
        <is>
          <t>AC-104</t>
        </is>
      </c>
      <c r="C974" t="inlineStr">
        <is>
          <t>Sale</t>
        </is>
      </c>
      <c r="D974" t="n">
        <v>1</v>
      </c>
      <c r="E974" t="inlineStr"/>
    </row>
    <row r="975">
      <c r="A975" s="23" t="n">
        <v>46232</v>
      </c>
      <c r="B975" t="inlineStr">
        <is>
          <t>AC-105</t>
        </is>
      </c>
      <c r="C975" t="inlineStr">
        <is>
          <t>Sale</t>
        </is>
      </c>
      <c r="D975" t="n">
        <v>3</v>
      </c>
      <c r="E975" t="inlineStr"/>
    </row>
    <row r="976">
      <c r="A976" s="23" t="n">
        <v>46232</v>
      </c>
      <c r="B976" t="inlineStr">
        <is>
          <t>AC-106</t>
        </is>
      </c>
      <c r="C976" t="inlineStr">
        <is>
          <t>Sale</t>
        </is>
      </c>
      <c r="D976" t="n">
        <v>1</v>
      </c>
      <c r="E976" t="inlineStr"/>
    </row>
    <row r="977">
      <c r="A977" s="23" t="n">
        <v>46232</v>
      </c>
      <c r="B977" t="inlineStr">
        <is>
          <t>AC-107</t>
        </is>
      </c>
      <c r="C977" t="inlineStr">
        <is>
          <t>Sale</t>
        </is>
      </c>
      <c r="D977" t="n">
        <v>1</v>
      </c>
      <c r="E977" t="inlineStr"/>
    </row>
    <row r="978">
      <c r="A978" s="23" t="n">
        <v>46232</v>
      </c>
      <c r="B978" t="inlineStr">
        <is>
          <t>BR-103</t>
        </is>
      </c>
      <c r="C978" t="inlineStr">
        <is>
          <t>Sale</t>
        </is>
      </c>
      <c r="D978" t="n">
        <v>1</v>
      </c>
      <c r="E978" t="inlineStr"/>
    </row>
    <row r="979">
      <c r="A979" s="23" t="n">
        <v>46232</v>
      </c>
      <c r="B979" t="inlineStr">
        <is>
          <t>BR-106</t>
        </is>
      </c>
      <c r="C979" t="inlineStr">
        <is>
          <t>Sale</t>
        </is>
      </c>
      <c r="D979" t="n">
        <v>3</v>
      </c>
      <c r="E979" t="inlineStr"/>
    </row>
    <row r="980">
      <c r="A980" s="23" t="n">
        <v>46232</v>
      </c>
      <c r="B980" t="inlineStr">
        <is>
          <t>BR-109</t>
        </is>
      </c>
      <c r="C980" t="inlineStr">
        <is>
          <t>Sale</t>
        </is>
      </c>
      <c r="D980" t="n">
        <v>3</v>
      </c>
      <c r="E980" t="inlineStr"/>
    </row>
    <row r="981">
      <c r="A981" s="23" t="n">
        <v>46232</v>
      </c>
      <c r="B981" t="inlineStr">
        <is>
          <t>BR-110</t>
        </is>
      </c>
      <c r="C981" t="inlineStr">
        <is>
          <t>Sale</t>
        </is>
      </c>
      <c r="D981" t="n">
        <v>2</v>
      </c>
      <c r="E981" t="inlineStr"/>
    </row>
    <row r="982">
      <c r="A982" s="23" t="n">
        <v>46232</v>
      </c>
      <c r="B982" t="inlineStr">
        <is>
          <t>CB-102</t>
        </is>
      </c>
      <c r="C982" t="inlineStr">
        <is>
          <t>Sale</t>
        </is>
      </c>
      <c r="D982" t="n">
        <v>1</v>
      </c>
      <c r="E982" t="inlineStr"/>
    </row>
    <row r="983">
      <c r="A983" s="23" t="n">
        <v>46232</v>
      </c>
      <c r="B983" t="inlineStr">
        <is>
          <t>CB-104</t>
        </is>
      </c>
      <c r="C983" t="inlineStr">
        <is>
          <t>Sale</t>
        </is>
      </c>
      <c r="D983" t="n">
        <v>1</v>
      </c>
      <c r="E983" t="inlineStr"/>
    </row>
    <row r="984">
      <c r="A984" s="23" t="n">
        <v>46232</v>
      </c>
      <c r="B984" t="inlineStr">
        <is>
          <t>CB-106</t>
        </is>
      </c>
      <c r="C984" t="inlineStr">
        <is>
          <t>Sale</t>
        </is>
      </c>
      <c r="D984" t="n">
        <v>1</v>
      </c>
      <c r="E984" t="inlineStr"/>
    </row>
    <row r="985">
      <c r="A985" s="23" t="n">
        <v>46232</v>
      </c>
      <c r="B985" t="inlineStr">
        <is>
          <t>CB-108</t>
        </is>
      </c>
      <c r="C985" t="inlineStr">
        <is>
          <t>Sale</t>
        </is>
      </c>
      <c r="D985" t="n">
        <v>3</v>
      </c>
      <c r="E985" t="inlineStr"/>
    </row>
    <row r="986">
      <c r="A986" s="23" t="n">
        <v>46232</v>
      </c>
      <c r="B986" t="inlineStr">
        <is>
          <t>CB-110</t>
        </is>
      </c>
      <c r="C986" t="inlineStr">
        <is>
          <t>Sale</t>
        </is>
      </c>
      <c r="D986" t="n">
        <v>2</v>
      </c>
      <c r="E986" t="inlineStr"/>
    </row>
    <row r="987">
      <c r="A987" s="23" t="n">
        <v>46232</v>
      </c>
      <c r="B987" t="inlineStr">
        <is>
          <t>DT-103</t>
        </is>
      </c>
      <c r="C987" t="inlineStr">
        <is>
          <t>Sale</t>
        </is>
      </c>
      <c r="D987" t="n">
        <v>2</v>
      </c>
      <c r="E987" t="inlineStr"/>
    </row>
    <row r="988">
      <c r="A988" s="23" t="n">
        <v>46232</v>
      </c>
      <c r="B988" t="inlineStr">
        <is>
          <t>DT-104</t>
        </is>
      </c>
      <c r="C988" t="inlineStr">
        <is>
          <t>Sale</t>
        </is>
      </c>
      <c r="D988" t="n">
        <v>3</v>
      </c>
      <c r="E988" t="inlineStr"/>
    </row>
    <row r="989">
      <c r="A989" s="23" t="n">
        <v>46232</v>
      </c>
      <c r="B989" t="inlineStr">
        <is>
          <t>DT-107</t>
        </is>
      </c>
      <c r="C989" t="inlineStr">
        <is>
          <t>Sale</t>
        </is>
      </c>
      <c r="D989" t="n">
        <v>1</v>
      </c>
      <c r="E989" t="inlineStr"/>
    </row>
    <row r="990">
      <c r="A990" s="23" t="n">
        <v>46232</v>
      </c>
      <c r="B990" t="inlineStr">
        <is>
          <t>DT-108</t>
        </is>
      </c>
      <c r="C990" t="inlineStr">
        <is>
          <t>Sale</t>
        </is>
      </c>
      <c r="D990" t="n">
        <v>1</v>
      </c>
      <c r="E990" t="inlineStr"/>
    </row>
    <row r="991">
      <c r="A991" s="23" t="n">
        <v>46232</v>
      </c>
      <c r="B991" t="inlineStr">
        <is>
          <t>TT-101</t>
        </is>
      </c>
      <c r="C991" t="inlineStr">
        <is>
          <t>Sale</t>
        </is>
      </c>
      <c r="D991" t="n">
        <v>1</v>
      </c>
      <c r="E991" t="inlineStr"/>
    </row>
    <row r="992">
      <c r="A992" s="23" t="n">
        <v>46232</v>
      </c>
      <c r="B992" t="inlineStr">
        <is>
          <t>TT-105</t>
        </is>
      </c>
      <c r="C992" t="inlineStr">
        <is>
          <t>Sale</t>
        </is>
      </c>
      <c r="D992" t="n">
        <v>1</v>
      </c>
      <c r="E992" t="inlineStr"/>
    </row>
    <row r="993">
      <c r="A993" s="23" t="n">
        <v>46232</v>
      </c>
      <c r="B993" t="inlineStr">
        <is>
          <t>TT-106</t>
        </is>
      </c>
      <c r="C993" t="inlineStr">
        <is>
          <t>Sale</t>
        </is>
      </c>
      <c r="D993" t="n">
        <v>1</v>
      </c>
      <c r="E993" t="inlineStr"/>
    </row>
    <row r="994">
      <c r="A994" s="23" t="n">
        <v>46232</v>
      </c>
      <c r="B994" t="inlineStr">
        <is>
          <t>TT-107</t>
        </is>
      </c>
      <c r="C994" t="inlineStr">
        <is>
          <t>Sale</t>
        </is>
      </c>
      <c r="D994" t="n">
        <v>1</v>
      </c>
      <c r="E994" t="inlineStr"/>
    </row>
    <row r="995">
      <c r="A995" s="23" t="n">
        <v>46232</v>
      </c>
      <c r="B995" t="inlineStr">
        <is>
          <t>TT-109</t>
        </is>
      </c>
      <c r="C995" t="inlineStr">
        <is>
          <t>Sale</t>
        </is>
      </c>
      <c r="D995" t="n">
        <v>5</v>
      </c>
      <c r="E995" t="inlineStr"/>
    </row>
    <row r="996">
      <c r="A996" s="23" t="n">
        <v>46232</v>
      </c>
      <c r="B996" t="inlineStr">
        <is>
          <t>TT-110</t>
        </is>
      </c>
      <c r="C996" t="inlineStr">
        <is>
          <t>Sale</t>
        </is>
      </c>
      <c r="D996" t="n">
        <v>2</v>
      </c>
      <c r="E996" t="inlineStr"/>
    </row>
    <row r="997">
      <c r="A997" s="23" t="n">
        <v>46232</v>
      </c>
      <c r="B997" t="inlineStr">
        <is>
          <t>WL-105</t>
        </is>
      </c>
      <c r="C997" t="inlineStr">
        <is>
          <t>Sale</t>
        </is>
      </c>
      <c r="D997" t="n">
        <v>1</v>
      </c>
      <c r="E997" t="inlineStr"/>
    </row>
    <row r="998">
      <c r="A998" s="23" t="n">
        <v>46232</v>
      </c>
      <c r="B998" t="inlineStr">
        <is>
          <t>WL-107</t>
        </is>
      </c>
      <c r="C998" t="inlineStr">
        <is>
          <t>Sale</t>
        </is>
      </c>
      <c r="D998" t="n">
        <v>1</v>
      </c>
      <c r="E998" t="inlineStr"/>
    </row>
    <row r="999">
      <c r="A999" s="23" t="n">
        <v>46232</v>
      </c>
      <c r="B999" t="inlineStr">
        <is>
          <t>WL-108</t>
        </is>
      </c>
      <c r="C999" t="inlineStr">
        <is>
          <t>Sale</t>
        </is>
      </c>
      <c r="D999" t="n">
        <v>3</v>
      </c>
      <c r="E999" t="inlineStr"/>
    </row>
    <row r="1000">
      <c r="A1000" s="23" t="n">
        <v>46232</v>
      </c>
      <c r="B1000" t="inlineStr">
        <is>
          <t>WL-109</t>
        </is>
      </c>
      <c r="C1000" t="inlineStr">
        <is>
          <t>Sale</t>
        </is>
      </c>
      <c r="D1000" t="n">
        <v>1</v>
      </c>
      <c r="E1000" t="inlineStr"/>
    </row>
    <row r="1001">
      <c r="A1001" s="23" t="n">
        <v>46233</v>
      </c>
      <c r="B1001" t="inlineStr">
        <is>
          <t>AC-101</t>
        </is>
      </c>
      <c r="C1001" t="inlineStr">
        <is>
          <t>Receipt</t>
        </is>
      </c>
      <c r="D1001" t="n">
        <v>45</v>
      </c>
      <c r="E1001" t="inlineStr">
        <is>
          <t>PO-0110</t>
        </is>
      </c>
    </row>
    <row r="1002">
      <c r="A1002" s="23" t="n">
        <v>46233</v>
      </c>
      <c r="B1002" t="inlineStr">
        <is>
          <t>AC-101</t>
        </is>
      </c>
      <c r="C1002" t="inlineStr">
        <is>
          <t>Sale</t>
        </is>
      </c>
      <c r="D1002" t="n">
        <v>2</v>
      </c>
      <c r="E1002" t="inlineStr"/>
    </row>
    <row r="1003">
      <c r="A1003" s="23" t="n">
        <v>46233</v>
      </c>
      <c r="B1003" t="inlineStr">
        <is>
          <t>AC-103</t>
        </is>
      </c>
      <c r="C1003" t="inlineStr">
        <is>
          <t>Sale</t>
        </is>
      </c>
      <c r="D1003" t="n">
        <v>1</v>
      </c>
      <c r="E1003" t="inlineStr"/>
    </row>
    <row r="1004">
      <c r="A1004" s="23" t="n">
        <v>46233</v>
      </c>
      <c r="B1004" t="inlineStr">
        <is>
          <t>AC-104</t>
        </is>
      </c>
      <c r="C1004" t="inlineStr">
        <is>
          <t>Sale</t>
        </is>
      </c>
      <c r="D1004" t="n">
        <v>2</v>
      </c>
      <c r="E1004" t="inlineStr"/>
    </row>
    <row r="1005">
      <c r="A1005" s="23" t="n">
        <v>46233</v>
      </c>
      <c r="B1005" t="inlineStr">
        <is>
          <t>AC-105</t>
        </is>
      </c>
      <c r="C1005" t="inlineStr">
        <is>
          <t>Sale</t>
        </is>
      </c>
      <c r="D1005" t="n">
        <v>2</v>
      </c>
      <c r="E1005" t="inlineStr"/>
    </row>
    <row r="1006">
      <c r="A1006" s="23" t="n">
        <v>46233</v>
      </c>
      <c r="B1006" t="inlineStr">
        <is>
          <t>AC-106</t>
        </is>
      </c>
      <c r="C1006" t="inlineStr">
        <is>
          <t>Sale</t>
        </is>
      </c>
      <c r="D1006" t="n">
        <v>3</v>
      </c>
      <c r="E1006" t="inlineStr"/>
    </row>
    <row r="1007">
      <c r="A1007" s="23" t="n">
        <v>46233</v>
      </c>
      <c r="B1007" t="inlineStr">
        <is>
          <t>AC-109</t>
        </is>
      </c>
      <c r="C1007" t="inlineStr">
        <is>
          <t>Sale</t>
        </is>
      </c>
      <c r="D1007" t="n">
        <v>1</v>
      </c>
      <c r="E1007" t="inlineStr"/>
    </row>
    <row r="1008">
      <c r="A1008" s="23" t="n">
        <v>46233</v>
      </c>
      <c r="B1008" t="inlineStr">
        <is>
          <t>BR-103</t>
        </is>
      </c>
      <c r="C1008" t="inlineStr">
        <is>
          <t>Sale</t>
        </is>
      </c>
      <c r="D1008" t="n">
        <v>2</v>
      </c>
      <c r="E1008" t="inlineStr"/>
    </row>
    <row r="1009">
      <c r="A1009" s="23" t="n">
        <v>46233</v>
      </c>
      <c r="B1009" t="inlineStr">
        <is>
          <t>BR-106</t>
        </is>
      </c>
      <c r="C1009" t="inlineStr">
        <is>
          <t>Receipt</t>
        </is>
      </c>
      <c r="D1009" t="n">
        <v>63</v>
      </c>
      <c r="E1009" t="inlineStr">
        <is>
          <t>PO-0072</t>
        </is>
      </c>
    </row>
    <row r="1010">
      <c r="A1010" s="23" t="n">
        <v>46233</v>
      </c>
      <c r="B1010" t="inlineStr">
        <is>
          <t>BR-106</t>
        </is>
      </c>
      <c r="C1010" t="inlineStr">
        <is>
          <t>Sale</t>
        </is>
      </c>
      <c r="D1010" t="n">
        <v>3</v>
      </c>
      <c r="E1010" t="inlineStr"/>
    </row>
    <row r="1011">
      <c r="A1011" s="23" t="n">
        <v>46233</v>
      </c>
      <c r="B1011" t="inlineStr">
        <is>
          <t>BR-109</t>
        </is>
      </c>
      <c r="C1011" t="inlineStr">
        <is>
          <t>Sale</t>
        </is>
      </c>
      <c r="D1011" t="n">
        <v>4</v>
      </c>
      <c r="E1011" t="inlineStr"/>
    </row>
    <row r="1012">
      <c r="A1012" s="23" t="n">
        <v>46233</v>
      </c>
      <c r="B1012" t="inlineStr">
        <is>
          <t>CB-101</t>
        </is>
      </c>
      <c r="C1012" t="inlineStr">
        <is>
          <t>Sale</t>
        </is>
      </c>
      <c r="D1012" t="n">
        <v>2</v>
      </c>
      <c r="E1012" t="inlineStr"/>
    </row>
    <row r="1013">
      <c r="A1013" s="23" t="n">
        <v>46233</v>
      </c>
      <c r="B1013" t="inlineStr">
        <is>
          <t>CB-102</t>
        </is>
      </c>
      <c r="C1013" t="inlineStr">
        <is>
          <t>Sale</t>
        </is>
      </c>
      <c r="D1013" t="n">
        <v>3</v>
      </c>
      <c r="E1013" t="inlineStr"/>
    </row>
    <row r="1014">
      <c r="A1014" s="23" t="n">
        <v>46233</v>
      </c>
      <c r="B1014" t="inlineStr">
        <is>
          <t>CB-104</t>
        </is>
      </c>
      <c r="C1014" t="inlineStr">
        <is>
          <t>Sale</t>
        </is>
      </c>
      <c r="D1014" t="n">
        <v>3</v>
      </c>
      <c r="E1014" t="inlineStr"/>
    </row>
    <row r="1015">
      <c r="A1015" s="23" t="n">
        <v>46233</v>
      </c>
      <c r="B1015" t="inlineStr">
        <is>
          <t>CB-106</t>
        </is>
      </c>
      <c r="C1015" t="inlineStr">
        <is>
          <t>Sale</t>
        </is>
      </c>
      <c r="D1015" t="n">
        <v>1</v>
      </c>
      <c r="E1015" t="inlineStr"/>
    </row>
    <row r="1016">
      <c r="A1016" s="23" t="n">
        <v>46233</v>
      </c>
      <c r="B1016" t="inlineStr">
        <is>
          <t>CB-107</t>
        </is>
      </c>
      <c r="C1016" t="inlineStr">
        <is>
          <t>Receipt</t>
        </is>
      </c>
      <c r="D1016" t="n">
        <v>4</v>
      </c>
      <c r="E1016" t="inlineStr">
        <is>
          <t>PO-0098</t>
        </is>
      </c>
    </row>
    <row r="1017">
      <c r="A1017" s="23" t="n">
        <v>46233</v>
      </c>
      <c r="B1017" t="inlineStr">
        <is>
          <t>CB-108</t>
        </is>
      </c>
      <c r="C1017" t="inlineStr">
        <is>
          <t>Sale</t>
        </is>
      </c>
      <c r="D1017" t="n">
        <v>2</v>
      </c>
      <c r="E1017" t="inlineStr"/>
    </row>
    <row r="1018">
      <c r="A1018" s="23" t="n">
        <v>46233</v>
      </c>
      <c r="B1018" t="inlineStr">
        <is>
          <t>CB-109</t>
        </is>
      </c>
      <c r="C1018" t="inlineStr">
        <is>
          <t>Sale</t>
        </is>
      </c>
      <c r="D1018" t="n">
        <v>3</v>
      </c>
      <c r="E1018" t="inlineStr"/>
    </row>
    <row r="1019">
      <c r="A1019" s="23" t="n">
        <v>46233</v>
      </c>
      <c r="B1019" t="inlineStr">
        <is>
          <t>CB-110</t>
        </is>
      </c>
      <c r="C1019" t="inlineStr">
        <is>
          <t>Sale</t>
        </is>
      </c>
      <c r="D1019" t="n">
        <v>1</v>
      </c>
      <c r="E1019" t="inlineStr"/>
    </row>
    <row r="1020">
      <c r="A1020" s="23" t="n">
        <v>46233</v>
      </c>
      <c r="B1020" t="inlineStr">
        <is>
          <t>DT-101</t>
        </is>
      </c>
      <c r="C1020" t="inlineStr">
        <is>
          <t>Sale</t>
        </is>
      </c>
      <c r="D1020" t="n">
        <v>1</v>
      </c>
      <c r="E1020" t="inlineStr"/>
    </row>
    <row r="1021">
      <c r="A1021" s="23" t="n">
        <v>46233</v>
      </c>
      <c r="B1021" t="inlineStr">
        <is>
          <t>DT-103</t>
        </is>
      </c>
      <c r="C1021" t="inlineStr">
        <is>
          <t>Sale</t>
        </is>
      </c>
      <c r="D1021" t="n">
        <v>1</v>
      </c>
      <c r="E1021" t="inlineStr"/>
    </row>
    <row r="1022">
      <c r="A1022" s="23" t="n">
        <v>46233</v>
      </c>
      <c r="B1022" t="inlineStr">
        <is>
          <t>DT-108</t>
        </is>
      </c>
      <c r="C1022" t="inlineStr">
        <is>
          <t>Sale</t>
        </is>
      </c>
      <c r="D1022" t="n">
        <v>4</v>
      </c>
      <c r="E1022" t="inlineStr"/>
    </row>
    <row r="1023">
      <c r="A1023" s="23" t="n">
        <v>46233</v>
      </c>
      <c r="B1023" t="inlineStr">
        <is>
          <t>TT-105</t>
        </is>
      </c>
      <c r="C1023" t="inlineStr">
        <is>
          <t>Sale</t>
        </is>
      </c>
      <c r="D1023" t="n">
        <v>4</v>
      </c>
      <c r="E1023" t="inlineStr"/>
    </row>
    <row r="1024">
      <c r="A1024" s="23" t="n">
        <v>46233</v>
      </c>
      <c r="B1024" t="inlineStr">
        <is>
          <t>TT-106</t>
        </is>
      </c>
      <c r="C1024" t="inlineStr">
        <is>
          <t>Sale</t>
        </is>
      </c>
      <c r="D1024" t="n">
        <v>5</v>
      </c>
      <c r="E1024" t="inlineStr"/>
    </row>
    <row r="1025">
      <c r="A1025" s="23" t="n">
        <v>46233</v>
      </c>
      <c r="B1025" t="inlineStr">
        <is>
          <t>TT-109</t>
        </is>
      </c>
      <c r="C1025" t="inlineStr">
        <is>
          <t>Sale</t>
        </is>
      </c>
      <c r="D1025" t="n">
        <v>6</v>
      </c>
      <c r="E1025" t="inlineStr"/>
    </row>
    <row r="1026">
      <c r="A1026" s="23" t="n">
        <v>46233</v>
      </c>
      <c r="B1026" t="inlineStr">
        <is>
          <t>TT-110</t>
        </is>
      </c>
      <c r="C1026" t="inlineStr">
        <is>
          <t>Sale</t>
        </is>
      </c>
      <c r="D1026" t="n">
        <v>1</v>
      </c>
      <c r="E1026" t="inlineStr"/>
    </row>
    <row r="1027">
      <c r="A1027" s="23" t="n">
        <v>46233</v>
      </c>
      <c r="B1027" t="inlineStr">
        <is>
          <t>WL-103</t>
        </is>
      </c>
      <c r="C1027" t="inlineStr">
        <is>
          <t>Sale</t>
        </is>
      </c>
      <c r="D1027" t="n">
        <v>2</v>
      </c>
      <c r="E1027" t="inlineStr"/>
    </row>
    <row r="1028">
      <c r="A1028" s="23" t="n">
        <v>46233</v>
      </c>
      <c r="B1028" t="inlineStr">
        <is>
          <t>WL-104</t>
        </is>
      </c>
      <c r="C1028" t="inlineStr">
        <is>
          <t>Receipt</t>
        </is>
      </c>
      <c r="D1028" t="n">
        <v>24</v>
      </c>
      <c r="E1028" t="inlineStr">
        <is>
          <t>PO-0147</t>
        </is>
      </c>
    </row>
    <row r="1029">
      <c r="A1029" s="23" t="n">
        <v>46233</v>
      </c>
      <c r="B1029" t="inlineStr">
        <is>
          <t>WL-105</t>
        </is>
      </c>
      <c r="C1029" t="inlineStr">
        <is>
          <t>Sale</t>
        </is>
      </c>
      <c r="D1029" t="n">
        <v>2</v>
      </c>
      <c r="E1029" t="inlineStr"/>
    </row>
    <row r="1030">
      <c r="A1030" s="23" t="n">
        <v>46233</v>
      </c>
      <c r="B1030" t="inlineStr">
        <is>
          <t>WL-106</t>
        </is>
      </c>
      <c r="C1030" t="inlineStr">
        <is>
          <t>Sale</t>
        </is>
      </c>
      <c r="D1030" t="n">
        <v>1</v>
      </c>
      <c r="E1030" t="inlineStr"/>
    </row>
    <row r="1031">
      <c r="A1031" s="23" t="n">
        <v>46233</v>
      </c>
      <c r="B1031" t="inlineStr">
        <is>
          <t>WL-107</t>
        </is>
      </c>
      <c r="C1031" t="inlineStr">
        <is>
          <t>Sale</t>
        </is>
      </c>
      <c r="D1031" t="n">
        <v>3</v>
      </c>
      <c r="E1031" t="inlineStr"/>
    </row>
    <row r="1032">
      <c r="A1032" s="23" t="n">
        <v>46233</v>
      </c>
      <c r="B1032" t="inlineStr">
        <is>
          <t>WL-108</t>
        </is>
      </c>
      <c r="C1032" t="inlineStr">
        <is>
          <t>Sale</t>
        </is>
      </c>
      <c r="D1032" t="n">
        <v>2</v>
      </c>
      <c r="E1032" t="inlineStr"/>
    </row>
    <row r="1033">
      <c r="A1033" s="23" t="n">
        <v>46234</v>
      </c>
      <c r="B1033" t="inlineStr">
        <is>
          <t>AC-103</t>
        </is>
      </c>
      <c r="C1033" t="inlineStr">
        <is>
          <t>Sale</t>
        </is>
      </c>
      <c r="D1033" t="n">
        <v>3</v>
      </c>
      <c r="E1033" t="inlineStr"/>
    </row>
    <row r="1034">
      <c r="A1034" s="23" t="n">
        <v>46234</v>
      </c>
      <c r="B1034" t="inlineStr">
        <is>
          <t>AC-104</t>
        </is>
      </c>
      <c r="C1034" t="inlineStr">
        <is>
          <t>Sale</t>
        </is>
      </c>
      <c r="D1034" t="n">
        <v>2</v>
      </c>
      <c r="E1034" t="inlineStr"/>
    </row>
    <row r="1035">
      <c r="A1035" s="23" t="n">
        <v>46234</v>
      </c>
      <c r="B1035" t="inlineStr">
        <is>
          <t>AC-105</t>
        </is>
      </c>
      <c r="C1035" t="inlineStr">
        <is>
          <t>Sale</t>
        </is>
      </c>
      <c r="D1035" t="n">
        <v>3</v>
      </c>
      <c r="E1035" t="inlineStr"/>
    </row>
    <row r="1036">
      <c r="A1036" s="23" t="n">
        <v>46234</v>
      </c>
      <c r="B1036" t="inlineStr">
        <is>
          <t>AC-109</t>
        </is>
      </c>
      <c r="C1036" t="inlineStr">
        <is>
          <t>Sale</t>
        </is>
      </c>
      <c r="D1036" t="n">
        <v>1</v>
      </c>
      <c r="E1036" t="inlineStr"/>
    </row>
    <row r="1037">
      <c r="A1037" s="23" t="n">
        <v>46234</v>
      </c>
      <c r="B1037" t="inlineStr">
        <is>
          <t>BR-101</t>
        </is>
      </c>
      <c r="C1037" t="inlineStr">
        <is>
          <t>Sale</t>
        </is>
      </c>
      <c r="D1037" t="n">
        <v>2</v>
      </c>
      <c r="E1037" t="inlineStr"/>
    </row>
    <row r="1038">
      <c r="A1038" s="23" t="n">
        <v>46234</v>
      </c>
      <c r="B1038" t="inlineStr">
        <is>
          <t>BR-103</t>
        </is>
      </c>
      <c r="C1038" t="inlineStr">
        <is>
          <t>Sale</t>
        </is>
      </c>
      <c r="D1038" t="n">
        <v>1</v>
      </c>
      <c r="E1038" t="inlineStr"/>
    </row>
    <row r="1039">
      <c r="A1039" s="23" t="n">
        <v>46234</v>
      </c>
      <c r="B1039" t="inlineStr">
        <is>
          <t>BR-104</t>
        </is>
      </c>
      <c r="C1039" t="inlineStr">
        <is>
          <t>Sale</t>
        </is>
      </c>
      <c r="D1039" t="n">
        <v>2</v>
      </c>
      <c r="E1039" t="inlineStr"/>
    </row>
    <row r="1040">
      <c r="A1040" s="23" t="n">
        <v>46234</v>
      </c>
      <c r="B1040" t="inlineStr">
        <is>
          <t>BR-106</t>
        </is>
      </c>
      <c r="C1040" t="inlineStr">
        <is>
          <t>Sale</t>
        </is>
      </c>
      <c r="D1040" t="n">
        <v>3</v>
      </c>
      <c r="E1040" t="inlineStr"/>
    </row>
    <row r="1041">
      <c r="A1041" s="23" t="n">
        <v>46234</v>
      </c>
      <c r="B1041" t="inlineStr">
        <is>
          <t>BR-109</t>
        </is>
      </c>
      <c r="C1041" t="inlineStr">
        <is>
          <t>Sale</t>
        </is>
      </c>
      <c r="D1041" t="n">
        <v>4</v>
      </c>
      <c r="E1041" t="inlineStr"/>
    </row>
    <row r="1042">
      <c r="A1042" s="23" t="n">
        <v>46234</v>
      </c>
      <c r="B1042" t="inlineStr">
        <is>
          <t>CB-106</t>
        </is>
      </c>
      <c r="C1042" t="inlineStr">
        <is>
          <t>Sale</t>
        </is>
      </c>
      <c r="D1042" t="n">
        <v>2</v>
      </c>
      <c r="E1042" t="inlineStr"/>
    </row>
    <row r="1043">
      <c r="A1043" s="23" t="n">
        <v>46234</v>
      </c>
      <c r="B1043" t="inlineStr">
        <is>
          <t>CB-108</t>
        </is>
      </c>
      <c r="C1043" t="inlineStr">
        <is>
          <t>Sale</t>
        </is>
      </c>
      <c r="D1043" t="n">
        <v>2</v>
      </c>
      <c r="E1043" t="inlineStr"/>
    </row>
    <row r="1044">
      <c r="A1044" s="23" t="n">
        <v>46234</v>
      </c>
      <c r="B1044" t="inlineStr">
        <is>
          <t>CB-110</t>
        </is>
      </c>
      <c r="C1044" t="inlineStr">
        <is>
          <t>Sale</t>
        </is>
      </c>
      <c r="D1044" t="n">
        <v>2</v>
      </c>
      <c r="E1044" t="inlineStr"/>
    </row>
    <row r="1045">
      <c r="A1045" s="23" t="n">
        <v>46234</v>
      </c>
      <c r="B1045" t="inlineStr">
        <is>
          <t>DT-104</t>
        </is>
      </c>
      <c r="C1045" t="inlineStr">
        <is>
          <t>Sale</t>
        </is>
      </c>
      <c r="D1045" t="n">
        <v>2</v>
      </c>
      <c r="E1045" t="inlineStr"/>
    </row>
    <row r="1046">
      <c r="A1046" s="23" t="n">
        <v>46234</v>
      </c>
      <c r="B1046" t="inlineStr">
        <is>
          <t>DT-107</t>
        </is>
      </c>
      <c r="C1046" t="inlineStr">
        <is>
          <t>Sale</t>
        </is>
      </c>
      <c r="D1046" t="n">
        <v>1</v>
      </c>
      <c r="E1046" t="inlineStr"/>
    </row>
    <row r="1047">
      <c r="A1047" s="23" t="n">
        <v>46234</v>
      </c>
      <c r="B1047" t="inlineStr">
        <is>
          <t>DT-108</t>
        </is>
      </c>
      <c r="C1047" t="inlineStr">
        <is>
          <t>Sale</t>
        </is>
      </c>
      <c r="D1047" t="n">
        <v>3</v>
      </c>
      <c r="E1047" t="inlineStr"/>
    </row>
    <row r="1048">
      <c r="A1048" s="23" t="n">
        <v>46234</v>
      </c>
      <c r="B1048" t="inlineStr">
        <is>
          <t>DT-109</t>
        </is>
      </c>
      <c r="C1048" t="inlineStr">
        <is>
          <t>Sale</t>
        </is>
      </c>
      <c r="D1048" t="n">
        <v>1</v>
      </c>
      <c r="E1048" t="inlineStr"/>
    </row>
    <row r="1049">
      <c r="A1049" s="23" t="n">
        <v>46234</v>
      </c>
      <c r="B1049" t="inlineStr">
        <is>
          <t>DT-110</t>
        </is>
      </c>
      <c r="C1049" t="inlineStr">
        <is>
          <t>Sale</t>
        </is>
      </c>
      <c r="D1049" t="n">
        <v>1</v>
      </c>
      <c r="E1049" t="inlineStr"/>
    </row>
    <row r="1050">
      <c r="A1050" s="23" t="n">
        <v>46234</v>
      </c>
      <c r="B1050" t="inlineStr">
        <is>
          <t>TT-101</t>
        </is>
      </c>
      <c r="C1050" t="inlineStr">
        <is>
          <t>Sale</t>
        </is>
      </c>
      <c r="D1050" t="n">
        <v>2</v>
      </c>
      <c r="E1050" t="inlineStr"/>
    </row>
    <row r="1051">
      <c r="A1051" s="23" t="n">
        <v>46234</v>
      </c>
      <c r="B1051" t="inlineStr">
        <is>
          <t>TT-104</t>
        </is>
      </c>
      <c r="C1051" t="inlineStr">
        <is>
          <t>Sale</t>
        </is>
      </c>
      <c r="D1051" t="n">
        <v>4</v>
      </c>
      <c r="E1051" t="inlineStr"/>
    </row>
    <row r="1052">
      <c r="A1052" s="23" t="n">
        <v>46234</v>
      </c>
      <c r="B1052" t="inlineStr">
        <is>
          <t>TT-105</t>
        </is>
      </c>
      <c r="C1052" t="inlineStr">
        <is>
          <t>Sale</t>
        </is>
      </c>
      <c r="D1052" t="n">
        <v>3</v>
      </c>
      <c r="E1052" t="inlineStr"/>
    </row>
    <row r="1053">
      <c r="A1053" s="23" t="n">
        <v>46234</v>
      </c>
      <c r="B1053" t="inlineStr">
        <is>
          <t>TT-106</t>
        </is>
      </c>
      <c r="C1053" t="inlineStr">
        <is>
          <t>Sale</t>
        </is>
      </c>
      <c r="D1053" t="n">
        <v>3</v>
      </c>
      <c r="E1053" t="inlineStr"/>
    </row>
    <row r="1054">
      <c r="A1054" s="23" t="n">
        <v>46234</v>
      </c>
      <c r="B1054" t="inlineStr">
        <is>
          <t>TT-109</t>
        </is>
      </c>
      <c r="C1054" t="inlineStr">
        <is>
          <t>Sale</t>
        </is>
      </c>
      <c r="D1054" t="n">
        <v>2</v>
      </c>
      <c r="E1054" t="inlineStr"/>
    </row>
    <row r="1055">
      <c r="A1055" s="23" t="n">
        <v>46234</v>
      </c>
      <c r="B1055" t="inlineStr">
        <is>
          <t>TT-110</t>
        </is>
      </c>
      <c r="C1055" t="inlineStr">
        <is>
          <t>Sale</t>
        </is>
      </c>
      <c r="D1055" t="n">
        <v>2</v>
      </c>
      <c r="E1055" t="inlineStr"/>
    </row>
    <row r="1056">
      <c r="A1056" s="23" t="n">
        <v>46234</v>
      </c>
      <c r="B1056" t="inlineStr">
        <is>
          <t>WL-101</t>
        </is>
      </c>
      <c r="C1056" t="inlineStr">
        <is>
          <t>Receipt</t>
        </is>
      </c>
      <c r="D1056" t="n">
        <v>38</v>
      </c>
      <c r="E1056" t="inlineStr">
        <is>
          <t>PO-0140</t>
        </is>
      </c>
    </row>
    <row r="1057">
      <c r="A1057" s="23" t="n">
        <v>46234</v>
      </c>
      <c r="B1057" t="inlineStr">
        <is>
          <t>WL-101</t>
        </is>
      </c>
      <c r="C1057" t="inlineStr">
        <is>
          <t>Sale</t>
        </is>
      </c>
      <c r="D1057" t="n">
        <v>1</v>
      </c>
      <c r="E1057" t="inlineStr"/>
    </row>
    <row r="1058">
      <c r="A1058" s="23" t="n">
        <v>46234</v>
      </c>
      <c r="B1058" t="inlineStr">
        <is>
          <t>WL-103</t>
        </is>
      </c>
      <c r="C1058" t="inlineStr">
        <is>
          <t>Sale</t>
        </is>
      </c>
      <c r="D1058" t="n">
        <v>1</v>
      </c>
      <c r="E1058" t="inlineStr"/>
    </row>
    <row r="1059">
      <c r="A1059" s="23" t="n">
        <v>46234</v>
      </c>
      <c r="B1059" t="inlineStr">
        <is>
          <t>WL-105</t>
        </is>
      </c>
      <c r="C1059" t="inlineStr">
        <is>
          <t>Sale</t>
        </is>
      </c>
      <c r="D1059" t="n">
        <v>3</v>
      </c>
      <c r="E1059" t="inlineStr"/>
    </row>
    <row r="1060">
      <c r="A1060" s="23" t="n">
        <v>46234</v>
      </c>
      <c r="B1060" t="inlineStr">
        <is>
          <t>WL-106</t>
        </is>
      </c>
      <c r="C1060" t="inlineStr">
        <is>
          <t>Sale</t>
        </is>
      </c>
      <c r="D1060" t="n">
        <v>1</v>
      </c>
      <c r="E1060" t="inlineStr"/>
    </row>
    <row r="1061">
      <c r="A1061" s="23" t="n">
        <v>46234</v>
      </c>
      <c r="B1061" t="inlineStr">
        <is>
          <t>WL-109</t>
        </is>
      </c>
      <c r="C1061" t="inlineStr">
        <is>
          <t>Sale</t>
        </is>
      </c>
      <c r="D1061" t="n">
        <v>1</v>
      </c>
      <c r="E1061" t="inlineStr"/>
    </row>
    <row r="1062">
      <c r="A1062" s="23" t="n">
        <v>46235</v>
      </c>
      <c r="B1062" t="inlineStr">
        <is>
          <t>AC-101</t>
        </is>
      </c>
      <c r="C1062" t="inlineStr">
        <is>
          <t>Sale</t>
        </is>
      </c>
      <c r="D1062" t="n">
        <v>1</v>
      </c>
      <c r="E1062" t="inlineStr"/>
    </row>
    <row r="1063">
      <c r="A1063" s="23" t="n">
        <v>46235</v>
      </c>
      <c r="B1063" t="inlineStr">
        <is>
          <t>AC-103</t>
        </is>
      </c>
      <c r="C1063" t="inlineStr">
        <is>
          <t>Sale</t>
        </is>
      </c>
      <c r="D1063" t="n">
        <v>5</v>
      </c>
      <c r="E1063" t="inlineStr"/>
    </row>
    <row r="1064">
      <c r="A1064" s="23" t="n">
        <v>46235</v>
      </c>
      <c r="B1064" t="inlineStr">
        <is>
          <t>AC-104</t>
        </is>
      </c>
      <c r="C1064" t="inlineStr">
        <is>
          <t>Sale</t>
        </is>
      </c>
      <c r="D1064" t="n">
        <v>4</v>
      </c>
      <c r="E1064" t="inlineStr"/>
    </row>
    <row r="1065">
      <c r="A1065" s="23" t="n">
        <v>46235</v>
      </c>
      <c r="B1065" t="inlineStr">
        <is>
          <t>AC-105</t>
        </is>
      </c>
      <c r="C1065" t="inlineStr">
        <is>
          <t>Sale</t>
        </is>
      </c>
      <c r="D1065" t="n">
        <v>1</v>
      </c>
      <c r="E1065" t="inlineStr"/>
    </row>
    <row r="1066">
      <c r="A1066" s="23" t="n">
        <v>46235</v>
      </c>
      <c r="B1066" t="inlineStr">
        <is>
          <t>AC-106</t>
        </is>
      </c>
      <c r="C1066" t="inlineStr">
        <is>
          <t>Sale</t>
        </is>
      </c>
      <c r="D1066" t="n">
        <v>3</v>
      </c>
      <c r="E1066" t="inlineStr"/>
    </row>
    <row r="1067">
      <c r="A1067" s="23" t="n">
        <v>46235</v>
      </c>
      <c r="B1067" t="inlineStr">
        <is>
          <t>AC-109</t>
        </is>
      </c>
      <c r="C1067" t="inlineStr">
        <is>
          <t>Sale</t>
        </is>
      </c>
      <c r="D1067" t="n">
        <v>1</v>
      </c>
      <c r="E1067" t="inlineStr"/>
    </row>
    <row r="1068">
      <c r="A1068" s="23" t="n">
        <v>46235</v>
      </c>
      <c r="B1068" t="inlineStr">
        <is>
          <t>BR-101</t>
        </is>
      </c>
      <c r="C1068" t="inlineStr">
        <is>
          <t>Sale</t>
        </is>
      </c>
      <c r="D1068" t="n">
        <v>3</v>
      </c>
      <c r="E1068" t="inlineStr"/>
    </row>
    <row r="1069">
      <c r="A1069" s="23" t="n">
        <v>46235</v>
      </c>
      <c r="B1069" t="inlineStr">
        <is>
          <t>BR-103</t>
        </is>
      </c>
      <c r="C1069" t="inlineStr">
        <is>
          <t>Sale</t>
        </is>
      </c>
      <c r="D1069" t="n">
        <v>3</v>
      </c>
      <c r="E1069" t="inlineStr"/>
    </row>
    <row r="1070">
      <c r="A1070" s="23" t="n">
        <v>46235</v>
      </c>
      <c r="B1070" t="inlineStr">
        <is>
          <t>BR-104</t>
        </is>
      </c>
      <c r="C1070" t="inlineStr">
        <is>
          <t>Sale</t>
        </is>
      </c>
      <c r="D1070" t="n">
        <v>1</v>
      </c>
      <c r="E1070" t="inlineStr"/>
    </row>
    <row r="1071">
      <c r="A1071" s="23" t="n">
        <v>46235</v>
      </c>
      <c r="B1071" t="inlineStr">
        <is>
          <t>BR-106</t>
        </is>
      </c>
      <c r="C1071" t="inlineStr">
        <is>
          <t>Sale</t>
        </is>
      </c>
      <c r="D1071" t="n">
        <v>3</v>
      </c>
      <c r="E1071" t="inlineStr"/>
    </row>
    <row r="1072">
      <c r="A1072" s="23" t="n">
        <v>46235</v>
      </c>
      <c r="B1072" t="inlineStr">
        <is>
          <t>BR-109</t>
        </is>
      </c>
      <c r="C1072" t="inlineStr">
        <is>
          <t>Sale</t>
        </is>
      </c>
      <c r="D1072" t="n">
        <v>3</v>
      </c>
      <c r="E1072" t="inlineStr"/>
    </row>
    <row r="1073">
      <c r="A1073" s="23" t="n">
        <v>46235</v>
      </c>
      <c r="B1073" t="inlineStr">
        <is>
          <t>BR-110</t>
        </is>
      </c>
      <c r="C1073" t="inlineStr">
        <is>
          <t>Sale</t>
        </is>
      </c>
      <c r="D1073" t="n">
        <v>1</v>
      </c>
      <c r="E1073" t="inlineStr"/>
    </row>
    <row r="1074">
      <c r="A1074" s="23" t="n">
        <v>46235</v>
      </c>
      <c r="B1074" t="inlineStr">
        <is>
          <t>CB-102</t>
        </is>
      </c>
      <c r="C1074" t="inlineStr">
        <is>
          <t>Sale</t>
        </is>
      </c>
      <c r="D1074" t="n">
        <v>1</v>
      </c>
      <c r="E1074" t="inlineStr"/>
    </row>
    <row r="1075">
      <c r="A1075" s="23" t="n">
        <v>46235</v>
      </c>
      <c r="B1075" t="inlineStr">
        <is>
          <t>CB-104</t>
        </is>
      </c>
      <c r="C1075" t="inlineStr">
        <is>
          <t>Sale</t>
        </is>
      </c>
      <c r="D1075" t="n">
        <v>3</v>
      </c>
      <c r="E1075" t="inlineStr"/>
    </row>
    <row r="1076">
      <c r="A1076" s="23" t="n">
        <v>46235</v>
      </c>
      <c r="B1076" t="inlineStr">
        <is>
          <t>CB-105</t>
        </is>
      </c>
      <c r="C1076" t="inlineStr">
        <is>
          <t>Sale</t>
        </is>
      </c>
      <c r="D1076" t="n">
        <v>1</v>
      </c>
      <c r="E1076" t="inlineStr"/>
    </row>
    <row r="1077">
      <c r="A1077" s="23" t="n">
        <v>46235</v>
      </c>
      <c r="B1077" t="inlineStr">
        <is>
          <t>CB-106</t>
        </is>
      </c>
      <c r="C1077" t="inlineStr">
        <is>
          <t>Sale</t>
        </is>
      </c>
      <c r="D1077" t="n">
        <v>5</v>
      </c>
      <c r="E1077" t="inlineStr"/>
    </row>
    <row r="1078">
      <c r="A1078" s="23" t="n">
        <v>46235</v>
      </c>
      <c r="B1078" t="inlineStr">
        <is>
          <t>CB-108</t>
        </is>
      </c>
      <c r="C1078" t="inlineStr">
        <is>
          <t>Sale</t>
        </is>
      </c>
      <c r="D1078" t="n">
        <v>1</v>
      </c>
      <c r="E1078" t="inlineStr"/>
    </row>
    <row r="1079">
      <c r="A1079" s="23" t="n">
        <v>46235</v>
      </c>
      <c r="B1079" t="inlineStr">
        <is>
          <t>CB-109</t>
        </is>
      </c>
      <c r="C1079" t="inlineStr">
        <is>
          <t>Sale</t>
        </is>
      </c>
      <c r="D1079" t="n">
        <v>3</v>
      </c>
      <c r="E1079" t="inlineStr"/>
    </row>
    <row r="1080">
      <c r="A1080" s="23" t="n">
        <v>46235</v>
      </c>
      <c r="B1080" t="inlineStr">
        <is>
          <t>DT-101</t>
        </is>
      </c>
      <c r="C1080" t="inlineStr">
        <is>
          <t>Sale</t>
        </is>
      </c>
      <c r="D1080" t="n">
        <v>1</v>
      </c>
      <c r="E1080" t="inlineStr"/>
    </row>
    <row r="1081">
      <c r="A1081" s="23" t="n">
        <v>46235</v>
      </c>
      <c r="B1081" t="inlineStr">
        <is>
          <t>DT-102</t>
        </is>
      </c>
      <c r="C1081" t="inlineStr">
        <is>
          <t>Sale</t>
        </is>
      </c>
      <c r="D1081" t="n">
        <v>1</v>
      </c>
      <c r="E1081" t="inlineStr"/>
    </row>
    <row r="1082">
      <c r="A1082" s="23" t="n">
        <v>46235</v>
      </c>
      <c r="B1082" t="inlineStr">
        <is>
          <t>DT-103</t>
        </is>
      </c>
      <c r="C1082" t="inlineStr">
        <is>
          <t>Sale</t>
        </is>
      </c>
      <c r="D1082" t="n">
        <v>4</v>
      </c>
      <c r="E1082" t="inlineStr"/>
    </row>
    <row r="1083">
      <c r="A1083" s="23" t="n">
        <v>46235</v>
      </c>
      <c r="B1083" t="inlineStr">
        <is>
          <t>DT-104</t>
        </is>
      </c>
      <c r="C1083" t="inlineStr">
        <is>
          <t>Sale</t>
        </is>
      </c>
      <c r="D1083" t="n">
        <v>4</v>
      </c>
      <c r="E1083" t="inlineStr"/>
    </row>
    <row r="1084">
      <c r="A1084" s="23" t="n">
        <v>46235</v>
      </c>
      <c r="B1084" t="inlineStr">
        <is>
          <t>DT-108</t>
        </is>
      </c>
      <c r="C1084" t="inlineStr">
        <is>
          <t>Sale</t>
        </is>
      </c>
      <c r="D1084" t="n">
        <v>1</v>
      </c>
      <c r="E1084" t="inlineStr"/>
    </row>
    <row r="1085">
      <c r="A1085" s="23" t="n">
        <v>46235</v>
      </c>
      <c r="B1085" t="inlineStr">
        <is>
          <t>DT-109</t>
        </is>
      </c>
      <c r="C1085" t="inlineStr">
        <is>
          <t>Sale</t>
        </is>
      </c>
      <c r="D1085" t="n">
        <v>1</v>
      </c>
      <c r="E1085" t="inlineStr"/>
    </row>
    <row r="1086">
      <c r="A1086" s="23" t="n">
        <v>46235</v>
      </c>
      <c r="B1086" t="inlineStr">
        <is>
          <t>TT-101</t>
        </is>
      </c>
      <c r="C1086" t="inlineStr">
        <is>
          <t>Sale</t>
        </is>
      </c>
      <c r="D1086" t="n">
        <v>5</v>
      </c>
      <c r="E1086" t="inlineStr"/>
    </row>
    <row r="1087">
      <c r="A1087" s="23" t="n">
        <v>46235</v>
      </c>
      <c r="B1087" t="inlineStr">
        <is>
          <t>TT-102</t>
        </is>
      </c>
      <c r="C1087" t="inlineStr">
        <is>
          <t>Sale</t>
        </is>
      </c>
      <c r="D1087" t="n">
        <v>1</v>
      </c>
      <c r="E1087" t="inlineStr"/>
    </row>
    <row r="1088">
      <c r="A1088" s="23" t="n">
        <v>46235</v>
      </c>
      <c r="B1088" t="inlineStr">
        <is>
          <t>TT-104</t>
        </is>
      </c>
      <c r="C1088" t="inlineStr">
        <is>
          <t>Sale</t>
        </is>
      </c>
      <c r="D1088" t="n">
        <v>6</v>
      </c>
      <c r="E1088" t="inlineStr"/>
    </row>
    <row r="1089">
      <c r="A1089" s="23" t="n">
        <v>46235</v>
      </c>
      <c r="B1089" t="inlineStr">
        <is>
          <t>TT-105</t>
        </is>
      </c>
      <c r="C1089" t="inlineStr">
        <is>
          <t>Sale</t>
        </is>
      </c>
      <c r="D1089" t="n">
        <v>3</v>
      </c>
      <c r="E1089" t="inlineStr"/>
    </row>
    <row r="1090">
      <c r="A1090" s="23" t="n">
        <v>46235</v>
      </c>
      <c r="B1090" t="inlineStr">
        <is>
          <t>TT-106</t>
        </is>
      </c>
      <c r="C1090" t="inlineStr">
        <is>
          <t>Sale</t>
        </is>
      </c>
      <c r="D1090" t="n">
        <v>3</v>
      </c>
      <c r="E1090" t="inlineStr"/>
    </row>
    <row r="1091">
      <c r="A1091" s="23" t="n">
        <v>46235</v>
      </c>
      <c r="B1091" t="inlineStr">
        <is>
          <t>TT-109</t>
        </is>
      </c>
      <c r="C1091" t="inlineStr">
        <is>
          <t>Sale</t>
        </is>
      </c>
      <c r="D1091" t="n">
        <v>3</v>
      </c>
      <c r="E1091" t="inlineStr"/>
    </row>
    <row r="1092">
      <c r="A1092" s="23" t="n">
        <v>46235</v>
      </c>
      <c r="B1092" t="inlineStr">
        <is>
          <t>TT-110</t>
        </is>
      </c>
      <c r="C1092" t="inlineStr">
        <is>
          <t>Sale</t>
        </is>
      </c>
      <c r="D1092" t="n">
        <v>5</v>
      </c>
      <c r="E1092" t="inlineStr"/>
    </row>
    <row r="1093">
      <c r="A1093" s="23" t="n">
        <v>46235</v>
      </c>
      <c r="B1093" t="inlineStr">
        <is>
          <t>WL-101</t>
        </is>
      </c>
      <c r="C1093" t="inlineStr">
        <is>
          <t>Sale</t>
        </is>
      </c>
      <c r="D1093" t="n">
        <v>1</v>
      </c>
      <c r="E1093" t="inlineStr"/>
    </row>
    <row r="1094">
      <c r="A1094" s="23" t="n">
        <v>46235</v>
      </c>
      <c r="B1094" t="inlineStr">
        <is>
          <t>WL-102</t>
        </is>
      </c>
      <c r="C1094" t="inlineStr">
        <is>
          <t>Sale</t>
        </is>
      </c>
      <c r="D1094" t="n">
        <v>1</v>
      </c>
      <c r="E1094" t="inlineStr"/>
    </row>
    <row r="1095">
      <c r="A1095" s="23" t="n">
        <v>46235</v>
      </c>
      <c r="B1095" t="inlineStr">
        <is>
          <t>WL-104</t>
        </is>
      </c>
      <c r="C1095" t="inlineStr">
        <is>
          <t>Sale</t>
        </is>
      </c>
      <c r="D1095" t="n">
        <v>1</v>
      </c>
      <c r="E1095" t="inlineStr"/>
    </row>
    <row r="1096">
      <c r="A1096" s="23" t="n">
        <v>46235</v>
      </c>
      <c r="B1096" t="inlineStr">
        <is>
          <t>WL-105</t>
        </is>
      </c>
      <c r="C1096" t="inlineStr">
        <is>
          <t>Sale</t>
        </is>
      </c>
      <c r="D1096" t="n">
        <v>2</v>
      </c>
      <c r="E1096" t="inlineStr"/>
    </row>
    <row r="1097">
      <c r="A1097" s="23" t="n">
        <v>46235</v>
      </c>
      <c r="B1097" t="inlineStr">
        <is>
          <t>WL-106</t>
        </is>
      </c>
      <c r="C1097" t="inlineStr">
        <is>
          <t>Sale</t>
        </is>
      </c>
      <c r="D1097" t="n">
        <v>1</v>
      </c>
      <c r="E1097" t="inlineStr"/>
    </row>
    <row r="1098">
      <c r="A1098" s="23" t="n">
        <v>46235</v>
      </c>
      <c r="B1098" t="inlineStr">
        <is>
          <t>WL-107</t>
        </is>
      </c>
      <c r="C1098" t="inlineStr">
        <is>
          <t>Sale</t>
        </is>
      </c>
      <c r="D1098" t="n">
        <v>3</v>
      </c>
      <c r="E1098" t="inlineStr"/>
    </row>
    <row r="1099">
      <c r="A1099" s="23" t="n">
        <v>46236</v>
      </c>
      <c r="B1099" t="inlineStr">
        <is>
          <t>AC-101</t>
        </is>
      </c>
      <c r="C1099" t="inlineStr">
        <is>
          <t>Sale</t>
        </is>
      </c>
      <c r="D1099" t="n">
        <v>3</v>
      </c>
      <c r="E1099" t="inlineStr"/>
    </row>
    <row r="1100">
      <c r="A1100" s="23" t="n">
        <v>46236</v>
      </c>
      <c r="B1100" t="inlineStr">
        <is>
          <t>AC-103</t>
        </is>
      </c>
      <c r="C1100" t="inlineStr">
        <is>
          <t>Sale</t>
        </is>
      </c>
      <c r="D1100" t="n">
        <v>3</v>
      </c>
      <c r="E1100" t="inlineStr"/>
    </row>
    <row r="1101">
      <c r="A1101" s="23" t="n">
        <v>46236</v>
      </c>
      <c r="B1101" t="inlineStr">
        <is>
          <t>AC-104</t>
        </is>
      </c>
      <c r="C1101" t="inlineStr">
        <is>
          <t>Sale</t>
        </is>
      </c>
      <c r="D1101" t="n">
        <v>1</v>
      </c>
      <c r="E1101" t="inlineStr"/>
    </row>
    <row r="1102">
      <c r="A1102" s="23" t="n">
        <v>46236</v>
      </c>
      <c r="B1102" t="inlineStr">
        <is>
          <t>AC-105</t>
        </is>
      </c>
      <c r="C1102" t="inlineStr">
        <is>
          <t>Sale</t>
        </is>
      </c>
      <c r="D1102" t="n">
        <v>1</v>
      </c>
      <c r="E1102" t="inlineStr"/>
    </row>
    <row r="1103">
      <c r="A1103" s="23" t="n">
        <v>46236</v>
      </c>
      <c r="B1103" t="inlineStr">
        <is>
          <t>AC-106</t>
        </is>
      </c>
      <c r="C1103" t="inlineStr">
        <is>
          <t>Sale</t>
        </is>
      </c>
      <c r="D1103" t="n">
        <v>2</v>
      </c>
      <c r="E1103" t="inlineStr"/>
    </row>
    <row r="1104">
      <c r="A1104" s="23" t="n">
        <v>46236</v>
      </c>
      <c r="B1104" t="inlineStr">
        <is>
          <t>BR-101</t>
        </is>
      </c>
      <c r="C1104" t="inlineStr">
        <is>
          <t>Sale</t>
        </is>
      </c>
      <c r="D1104" t="n">
        <v>2</v>
      </c>
      <c r="E1104" t="inlineStr"/>
    </row>
    <row r="1105">
      <c r="A1105" s="23" t="n">
        <v>46236</v>
      </c>
      <c r="B1105" t="inlineStr">
        <is>
          <t>BR-103</t>
        </is>
      </c>
      <c r="C1105" t="inlineStr">
        <is>
          <t>Sale</t>
        </is>
      </c>
      <c r="D1105" t="n">
        <v>2</v>
      </c>
      <c r="E1105" t="inlineStr"/>
    </row>
    <row r="1106">
      <c r="A1106" s="23" t="n">
        <v>46236</v>
      </c>
      <c r="B1106" t="inlineStr">
        <is>
          <t>BR-106</t>
        </is>
      </c>
      <c r="C1106" t="inlineStr">
        <is>
          <t>Sale</t>
        </is>
      </c>
      <c r="D1106" t="n">
        <v>3</v>
      </c>
      <c r="E1106" t="inlineStr"/>
    </row>
    <row r="1107">
      <c r="A1107" s="23" t="n">
        <v>46236</v>
      </c>
      <c r="B1107" t="inlineStr">
        <is>
          <t>BR-109</t>
        </is>
      </c>
      <c r="C1107" t="inlineStr">
        <is>
          <t>Sale</t>
        </is>
      </c>
      <c r="D1107" t="n">
        <v>3</v>
      </c>
      <c r="E1107" t="inlineStr"/>
    </row>
    <row r="1108">
      <c r="A1108" s="23" t="n">
        <v>46236</v>
      </c>
      <c r="B1108" t="inlineStr">
        <is>
          <t>BR-110</t>
        </is>
      </c>
      <c r="C1108" t="inlineStr">
        <is>
          <t>Sale</t>
        </is>
      </c>
      <c r="D1108" t="n">
        <v>1</v>
      </c>
      <c r="E1108" t="inlineStr"/>
    </row>
    <row r="1109">
      <c r="A1109" s="23" t="n">
        <v>46236</v>
      </c>
      <c r="B1109" t="inlineStr">
        <is>
          <t>CB-103</t>
        </is>
      </c>
      <c r="C1109" t="inlineStr">
        <is>
          <t>Receipt</t>
        </is>
      </c>
      <c r="D1109" t="n">
        <v>4</v>
      </c>
      <c r="E1109" t="inlineStr">
        <is>
          <t>PO-0088</t>
        </is>
      </c>
    </row>
    <row r="1110">
      <c r="A1110" s="23" t="n">
        <v>46236</v>
      </c>
      <c r="B1110" t="inlineStr">
        <is>
          <t>CB-104</t>
        </is>
      </c>
      <c r="C1110" t="inlineStr">
        <is>
          <t>Sale</t>
        </is>
      </c>
      <c r="D1110" t="n">
        <v>3</v>
      </c>
      <c r="E1110" t="inlineStr"/>
    </row>
    <row r="1111">
      <c r="A1111" s="23" t="n">
        <v>46236</v>
      </c>
      <c r="B1111" t="inlineStr">
        <is>
          <t>CB-104</t>
        </is>
      </c>
      <c r="C1111" t="inlineStr">
        <is>
          <t>Return</t>
        </is>
      </c>
      <c r="D1111" t="n">
        <v>1</v>
      </c>
      <c r="E1111" t="inlineStr"/>
    </row>
    <row r="1112">
      <c r="A1112" s="23" t="n">
        <v>46236</v>
      </c>
      <c r="B1112" t="inlineStr">
        <is>
          <t>CB-105</t>
        </is>
      </c>
      <c r="C1112" t="inlineStr">
        <is>
          <t>Sale</t>
        </is>
      </c>
      <c r="D1112" t="n">
        <v>2</v>
      </c>
      <c r="E1112" t="inlineStr"/>
    </row>
    <row r="1113">
      <c r="A1113" s="23" t="n">
        <v>46236</v>
      </c>
      <c r="B1113" t="inlineStr">
        <is>
          <t>CB-106</t>
        </is>
      </c>
      <c r="C1113" t="inlineStr">
        <is>
          <t>Sale</t>
        </is>
      </c>
      <c r="D1113" t="n">
        <v>5</v>
      </c>
      <c r="E1113" t="inlineStr"/>
    </row>
    <row r="1114">
      <c r="A1114" s="23" t="n">
        <v>46236</v>
      </c>
      <c r="B1114" t="inlineStr">
        <is>
          <t>CB-108</t>
        </is>
      </c>
      <c r="C1114" t="inlineStr">
        <is>
          <t>Sale</t>
        </is>
      </c>
      <c r="D1114" t="n">
        <v>2</v>
      </c>
      <c r="E1114" t="inlineStr"/>
    </row>
    <row r="1115">
      <c r="A1115" s="23" t="n">
        <v>46236</v>
      </c>
      <c r="B1115" t="inlineStr">
        <is>
          <t>CB-109</t>
        </is>
      </c>
      <c r="C1115" t="inlineStr">
        <is>
          <t>Sale</t>
        </is>
      </c>
      <c r="D1115" t="n">
        <v>3</v>
      </c>
      <c r="E1115" t="inlineStr"/>
    </row>
    <row r="1116">
      <c r="A1116" s="23" t="n">
        <v>46236</v>
      </c>
      <c r="B1116" t="inlineStr">
        <is>
          <t>CB-110</t>
        </is>
      </c>
      <c r="C1116" t="inlineStr">
        <is>
          <t>Sale</t>
        </is>
      </c>
      <c r="D1116" t="n">
        <v>2</v>
      </c>
      <c r="E1116" t="inlineStr"/>
    </row>
    <row r="1117">
      <c r="A1117" s="23" t="n">
        <v>46236</v>
      </c>
      <c r="B1117" t="inlineStr">
        <is>
          <t>DT-103</t>
        </is>
      </c>
      <c r="C1117" t="inlineStr">
        <is>
          <t>Sale</t>
        </is>
      </c>
      <c r="D1117" t="n">
        <v>2</v>
      </c>
      <c r="E1117" t="inlineStr"/>
    </row>
    <row r="1118">
      <c r="A1118" s="23" t="n">
        <v>46236</v>
      </c>
      <c r="B1118" t="inlineStr">
        <is>
          <t>DT-104</t>
        </is>
      </c>
      <c r="C1118" t="inlineStr">
        <is>
          <t>Sale</t>
        </is>
      </c>
      <c r="D1118" t="n">
        <v>4</v>
      </c>
      <c r="E1118" t="inlineStr"/>
    </row>
    <row r="1119">
      <c r="A1119" s="23" t="n">
        <v>46236</v>
      </c>
      <c r="B1119" t="inlineStr">
        <is>
          <t>DT-105</t>
        </is>
      </c>
      <c r="C1119" t="inlineStr">
        <is>
          <t>Receipt</t>
        </is>
      </c>
      <c r="D1119" t="n">
        <v>20</v>
      </c>
      <c r="E1119" t="inlineStr">
        <is>
          <t>PO-0040</t>
        </is>
      </c>
    </row>
    <row r="1120">
      <c r="A1120" s="23" t="n">
        <v>46236</v>
      </c>
      <c r="B1120" t="inlineStr">
        <is>
          <t>DT-107</t>
        </is>
      </c>
      <c r="C1120" t="inlineStr">
        <is>
          <t>Sale</t>
        </is>
      </c>
      <c r="D1120" t="n">
        <v>2</v>
      </c>
      <c r="E1120" t="inlineStr"/>
    </row>
    <row r="1121">
      <c r="A1121" s="23" t="n">
        <v>46236</v>
      </c>
      <c r="B1121" t="inlineStr">
        <is>
          <t>DT-108</t>
        </is>
      </c>
      <c r="C1121" t="inlineStr">
        <is>
          <t>Sale</t>
        </is>
      </c>
      <c r="D1121" t="n">
        <v>3</v>
      </c>
      <c r="E1121" t="inlineStr"/>
    </row>
    <row r="1122">
      <c r="A1122" s="23" t="n">
        <v>46236</v>
      </c>
      <c r="B1122" t="inlineStr">
        <is>
          <t>DT-109</t>
        </is>
      </c>
      <c r="C1122" t="inlineStr">
        <is>
          <t>Sale</t>
        </is>
      </c>
      <c r="D1122" t="n">
        <v>1</v>
      </c>
      <c r="E1122" t="inlineStr"/>
    </row>
    <row r="1123">
      <c r="A1123" s="23" t="n">
        <v>46236</v>
      </c>
      <c r="B1123" t="inlineStr">
        <is>
          <t>TT-101</t>
        </is>
      </c>
      <c r="C1123" t="inlineStr">
        <is>
          <t>Sale</t>
        </is>
      </c>
      <c r="D1123" t="n">
        <v>3</v>
      </c>
      <c r="E1123" t="inlineStr"/>
    </row>
    <row r="1124">
      <c r="A1124" s="23" t="n">
        <v>46236</v>
      </c>
      <c r="B1124" t="inlineStr">
        <is>
          <t>TT-103</t>
        </is>
      </c>
      <c r="C1124" t="inlineStr">
        <is>
          <t>Sale</t>
        </is>
      </c>
      <c r="D1124" t="n">
        <v>1</v>
      </c>
      <c r="E1124" t="inlineStr"/>
    </row>
    <row r="1125">
      <c r="A1125" s="23" t="n">
        <v>46236</v>
      </c>
      <c r="B1125" t="inlineStr">
        <is>
          <t>TT-104</t>
        </is>
      </c>
      <c r="C1125" t="inlineStr">
        <is>
          <t>Sale</t>
        </is>
      </c>
      <c r="D1125" t="n">
        <v>2</v>
      </c>
      <c r="E1125" t="inlineStr"/>
    </row>
    <row r="1126">
      <c r="A1126" s="23" t="n">
        <v>46236</v>
      </c>
      <c r="B1126" t="inlineStr">
        <is>
          <t>TT-105</t>
        </is>
      </c>
      <c r="C1126" t="inlineStr">
        <is>
          <t>Sale</t>
        </is>
      </c>
      <c r="D1126" t="n">
        <v>1</v>
      </c>
      <c r="E1126" t="inlineStr"/>
    </row>
    <row r="1127">
      <c r="A1127" s="23" t="n">
        <v>46236</v>
      </c>
      <c r="B1127" t="inlineStr">
        <is>
          <t>TT-106</t>
        </is>
      </c>
      <c r="C1127" t="inlineStr">
        <is>
          <t>Sale</t>
        </is>
      </c>
      <c r="D1127" t="n">
        <v>2</v>
      </c>
      <c r="E1127" t="inlineStr"/>
    </row>
    <row r="1128">
      <c r="A1128" s="23" t="n">
        <v>46236</v>
      </c>
      <c r="B1128" t="inlineStr">
        <is>
          <t>TT-106</t>
        </is>
      </c>
      <c r="C1128" t="inlineStr">
        <is>
          <t>Return</t>
        </is>
      </c>
      <c r="D1128" t="n">
        <v>1</v>
      </c>
      <c r="E1128" t="inlineStr"/>
    </row>
    <row r="1129">
      <c r="A1129" s="23" t="n">
        <v>46236</v>
      </c>
      <c r="B1129" t="inlineStr">
        <is>
          <t>TT-107</t>
        </is>
      </c>
      <c r="C1129" t="inlineStr">
        <is>
          <t>Sale</t>
        </is>
      </c>
      <c r="D1129" t="n">
        <v>1</v>
      </c>
      <c r="E1129" t="inlineStr"/>
    </row>
    <row r="1130">
      <c r="A1130" s="23" t="n">
        <v>46236</v>
      </c>
      <c r="B1130" t="inlineStr">
        <is>
          <t>TT-109</t>
        </is>
      </c>
      <c r="C1130" t="inlineStr">
        <is>
          <t>Sale</t>
        </is>
      </c>
      <c r="D1130" t="n">
        <v>1</v>
      </c>
      <c r="E1130" t="inlineStr"/>
    </row>
    <row r="1131">
      <c r="A1131" s="23" t="n">
        <v>46236</v>
      </c>
      <c r="B1131" t="inlineStr">
        <is>
          <t>WL-101</t>
        </is>
      </c>
      <c r="C1131" t="inlineStr">
        <is>
          <t>Sale</t>
        </is>
      </c>
      <c r="D1131" t="n">
        <v>1</v>
      </c>
      <c r="E1131" t="inlineStr"/>
    </row>
    <row r="1132">
      <c r="A1132" s="23" t="n">
        <v>46236</v>
      </c>
      <c r="B1132" t="inlineStr">
        <is>
          <t>WL-103</t>
        </is>
      </c>
      <c r="C1132" t="inlineStr">
        <is>
          <t>Sale</t>
        </is>
      </c>
      <c r="D1132" t="n">
        <v>1</v>
      </c>
      <c r="E1132" t="inlineStr"/>
    </row>
    <row r="1133">
      <c r="A1133" s="23" t="n">
        <v>46236</v>
      </c>
      <c r="B1133" t="inlineStr">
        <is>
          <t>WL-105</t>
        </is>
      </c>
      <c r="C1133" t="inlineStr">
        <is>
          <t>Sale</t>
        </is>
      </c>
      <c r="D1133" t="n">
        <v>3</v>
      </c>
      <c r="E1133" t="inlineStr"/>
    </row>
    <row r="1134">
      <c r="A1134" s="23" t="n">
        <v>46236</v>
      </c>
      <c r="B1134" t="inlineStr">
        <is>
          <t>WL-106</t>
        </is>
      </c>
      <c r="C1134" t="inlineStr">
        <is>
          <t>Sale</t>
        </is>
      </c>
      <c r="D1134" t="n">
        <v>2</v>
      </c>
      <c r="E1134" t="inlineStr"/>
    </row>
    <row r="1135">
      <c r="A1135" s="23" t="n">
        <v>46236</v>
      </c>
      <c r="B1135" t="inlineStr">
        <is>
          <t>WL-107</t>
        </is>
      </c>
      <c r="C1135" t="inlineStr">
        <is>
          <t>Sale</t>
        </is>
      </c>
      <c r="D1135" t="n">
        <v>4</v>
      </c>
      <c r="E1135" t="inlineStr"/>
    </row>
    <row r="1136">
      <c r="A1136" s="23" t="n">
        <v>46236</v>
      </c>
      <c r="B1136" t="inlineStr">
        <is>
          <t>WL-108</t>
        </is>
      </c>
      <c r="C1136" t="inlineStr">
        <is>
          <t>Sale</t>
        </is>
      </c>
      <c r="D1136" t="n">
        <v>4</v>
      </c>
      <c r="E1136" t="inlineStr"/>
    </row>
    <row r="1137">
      <c r="A1137" s="23" t="n">
        <v>46236</v>
      </c>
      <c r="B1137" t="inlineStr">
        <is>
          <t>WL-109</t>
        </is>
      </c>
      <c r="C1137" t="inlineStr">
        <is>
          <t>Sale</t>
        </is>
      </c>
      <c r="D1137" t="n">
        <v>1</v>
      </c>
      <c r="E1137" t="inlineStr"/>
    </row>
    <row r="1138">
      <c r="A1138" s="23" t="n">
        <v>46236</v>
      </c>
      <c r="B1138" t="inlineStr">
        <is>
          <t>WL-109</t>
        </is>
      </c>
      <c r="C1138" t="inlineStr">
        <is>
          <t>Return</t>
        </is>
      </c>
      <c r="D1138" t="n">
        <v>1</v>
      </c>
      <c r="E1138" t="inlineStr"/>
    </row>
    <row r="1139">
      <c r="A1139" s="23" t="n">
        <v>46237</v>
      </c>
      <c r="B1139" t="inlineStr">
        <is>
          <t>AC-101</t>
        </is>
      </c>
      <c r="C1139" t="inlineStr">
        <is>
          <t>Sale</t>
        </is>
      </c>
      <c r="D1139" t="n">
        <v>1</v>
      </c>
      <c r="E1139" t="inlineStr"/>
    </row>
    <row r="1140">
      <c r="A1140" s="23" t="n">
        <v>46237</v>
      </c>
      <c r="B1140" t="inlineStr">
        <is>
          <t>AC-102</t>
        </is>
      </c>
      <c r="C1140" t="inlineStr">
        <is>
          <t>Sale</t>
        </is>
      </c>
      <c r="D1140" t="n">
        <v>1</v>
      </c>
      <c r="E1140" t="inlineStr"/>
    </row>
    <row r="1141">
      <c r="A1141" s="23" t="n">
        <v>46237</v>
      </c>
      <c r="B1141" t="inlineStr">
        <is>
          <t>AC-104</t>
        </is>
      </c>
      <c r="C1141" t="inlineStr">
        <is>
          <t>Sale</t>
        </is>
      </c>
      <c r="D1141" t="n">
        <v>2</v>
      </c>
      <c r="E1141" t="inlineStr"/>
    </row>
    <row r="1142">
      <c r="A1142" s="23" t="n">
        <v>46237</v>
      </c>
      <c r="B1142" t="inlineStr">
        <is>
          <t>AC-106</t>
        </is>
      </c>
      <c r="C1142" t="inlineStr">
        <is>
          <t>Sale</t>
        </is>
      </c>
      <c r="D1142" t="n">
        <v>3</v>
      </c>
      <c r="E1142" t="inlineStr"/>
    </row>
    <row r="1143">
      <c r="A1143" s="23" t="n">
        <v>46237</v>
      </c>
      <c r="B1143" t="inlineStr">
        <is>
          <t>AC-110</t>
        </is>
      </c>
      <c r="C1143" t="inlineStr">
        <is>
          <t>Sale</t>
        </is>
      </c>
      <c r="D1143" t="n">
        <v>1</v>
      </c>
      <c r="E1143" t="inlineStr"/>
    </row>
    <row r="1144">
      <c r="A1144" s="23" t="n">
        <v>46237</v>
      </c>
      <c r="B1144" t="inlineStr">
        <is>
          <t>BR-101</t>
        </is>
      </c>
      <c r="C1144" t="inlineStr">
        <is>
          <t>Sale</t>
        </is>
      </c>
      <c r="D1144" t="n">
        <v>1</v>
      </c>
      <c r="E1144" t="inlineStr"/>
    </row>
    <row r="1145">
      <c r="A1145" s="23" t="n">
        <v>46237</v>
      </c>
      <c r="B1145" t="inlineStr">
        <is>
          <t>BR-102</t>
        </is>
      </c>
      <c r="C1145" t="inlineStr">
        <is>
          <t>Sale</t>
        </is>
      </c>
      <c r="D1145" t="n">
        <v>1</v>
      </c>
      <c r="E1145" t="inlineStr"/>
    </row>
    <row r="1146">
      <c r="A1146" s="23" t="n">
        <v>46237</v>
      </c>
      <c r="B1146" t="inlineStr">
        <is>
          <t>BR-103</t>
        </is>
      </c>
      <c r="C1146" t="inlineStr">
        <is>
          <t>Sale</t>
        </is>
      </c>
      <c r="D1146" t="n">
        <v>1</v>
      </c>
      <c r="E1146" t="inlineStr"/>
    </row>
    <row r="1147">
      <c r="A1147" s="23" t="n">
        <v>46237</v>
      </c>
      <c r="B1147" t="inlineStr">
        <is>
          <t>BR-109</t>
        </is>
      </c>
      <c r="C1147" t="inlineStr">
        <is>
          <t>Sale</t>
        </is>
      </c>
      <c r="D1147" t="n">
        <v>3</v>
      </c>
      <c r="E1147" t="inlineStr"/>
    </row>
    <row r="1148">
      <c r="A1148" s="23" t="n">
        <v>46237</v>
      </c>
      <c r="B1148" t="inlineStr">
        <is>
          <t>CB-104</t>
        </is>
      </c>
      <c r="C1148" t="inlineStr">
        <is>
          <t>Sale</t>
        </is>
      </c>
      <c r="D1148" t="n">
        <v>4</v>
      </c>
      <c r="E1148" t="inlineStr"/>
    </row>
    <row r="1149">
      <c r="A1149" s="23" t="n">
        <v>46237</v>
      </c>
      <c r="B1149" t="inlineStr">
        <is>
          <t>CB-106</t>
        </is>
      </c>
      <c r="C1149" t="inlineStr">
        <is>
          <t>Sale</t>
        </is>
      </c>
      <c r="D1149" t="n">
        <v>1</v>
      </c>
      <c r="E1149" t="inlineStr"/>
    </row>
    <row r="1150">
      <c r="A1150" s="23" t="n">
        <v>46237</v>
      </c>
      <c r="B1150" t="inlineStr">
        <is>
          <t>CB-109</t>
        </is>
      </c>
      <c r="C1150" t="inlineStr">
        <is>
          <t>Sale</t>
        </is>
      </c>
      <c r="D1150" t="n">
        <v>2</v>
      </c>
      <c r="E1150" t="inlineStr"/>
    </row>
    <row r="1151">
      <c r="A1151" s="23" t="n">
        <v>46237</v>
      </c>
      <c r="B1151" t="inlineStr">
        <is>
          <t>DT-101</t>
        </is>
      </c>
      <c r="C1151" t="inlineStr">
        <is>
          <t>Sale</t>
        </is>
      </c>
      <c r="D1151" t="n">
        <v>1</v>
      </c>
      <c r="E1151" t="inlineStr"/>
    </row>
    <row r="1152">
      <c r="A1152" s="23" t="n">
        <v>46237</v>
      </c>
      <c r="B1152" t="inlineStr">
        <is>
          <t>DT-102</t>
        </is>
      </c>
      <c r="C1152" t="inlineStr">
        <is>
          <t>Sale</t>
        </is>
      </c>
      <c r="D1152" t="n">
        <v>1</v>
      </c>
      <c r="E1152" t="inlineStr"/>
    </row>
    <row r="1153">
      <c r="A1153" s="23" t="n">
        <v>46237</v>
      </c>
      <c r="B1153" t="inlineStr">
        <is>
          <t>DT-103</t>
        </is>
      </c>
      <c r="C1153" t="inlineStr">
        <is>
          <t>Sale</t>
        </is>
      </c>
      <c r="D1153" t="n">
        <v>2</v>
      </c>
      <c r="E1153" t="inlineStr"/>
    </row>
    <row r="1154">
      <c r="A1154" s="23" t="n">
        <v>46237</v>
      </c>
      <c r="B1154" t="inlineStr">
        <is>
          <t>DT-104</t>
        </is>
      </c>
      <c r="C1154" t="inlineStr">
        <is>
          <t>Sale</t>
        </is>
      </c>
      <c r="D1154" t="n">
        <v>2</v>
      </c>
      <c r="E1154" t="inlineStr"/>
    </row>
    <row r="1155">
      <c r="A1155" s="23" t="n">
        <v>46237</v>
      </c>
      <c r="B1155" t="inlineStr">
        <is>
          <t>DT-105</t>
        </is>
      </c>
      <c r="C1155" t="inlineStr">
        <is>
          <t>Sale</t>
        </is>
      </c>
      <c r="D1155" t="n">
        <v>1</v>
      </c>
      <c r="E1155" t="inlineStr"/>
    </row>
    <row r="1156">
      <c r="A1156" s="23" t="n">
        <v>46237</v>
      </c>
      <c r="B1156" t="inlineStr">
        <is>
          <t>DT-106</t>
        </is>
      </c>
      <c r="C1156" t="inlineStr">
        <is>
          <t>Receipt</t>
        </is>
      </c>
      <c r="D1156" t="n">
        <v>30</v>
      </c>
      <c r="E1156" t="inlineStr">
        <is>
          <t>PO-0043</t>
        </is>
      </c>
    </row>
    <row r="1157">
      <c r="A1157" s="23" t="n">
        <v>46237</v>
      </c>
      <c r="B1157" t="inlineStr">
        <is>
          <t>DT-107</t>
        </is>
      </c>
      <c r="C1157" t="inlineStr">
        <is>
          <t>Sale</t>
        </is>
      </c>
      <c r="D1157" t="n">
        <v>1</v>
      </c>
      <c r="E1157" t="inlineStr"/>
    </row>
    <row r="1158">
      <c r="A1158" s="23" t="n">
        <v>46237</v>
      </c>
      <c r="B1158" t="inlineStr">
        <is>
          <t>DT-108</t>
        </is>
      </c>
      <c r="C1158" t="inlineStr">
        <is>
          <t>Sale</t>
        </is>
      </c>
      <c r="D1158" t="n">
        <v>2</v>
      </c>
      <c r="E1158" t="inlineStr"/>
    </row>
    <row r="1159">
      <c r="A1159" s="23" t="n">
        <v>46237</v>
      </c>
      <c r="B1159" t="inlineStr">
        <is>
          <t>DT-109</t>
        </is>
      </c>
      <c r="C1159" t="inlineStr">
        <is>
          <t>Sale</t>
        </is>
      </c>
      <c r="D1159" t="n">
        <v>1</v>
      </c>
      <c r="E1159" t="inlineStr"/>
    </row>
    <row r="1160">
      <c r="A1160" s="23" t="n">
        <v>46237</v>
      </c>
      <c r="B1160" t="inlineStr">
        <is>
          <t>DT-110</t>
        </is>
      </c>
      <c r="C1160" t="inlineStr">
        <is>
          <t>Sale</t>
        </is>
      </c>
      <c r="D1160" t="n">
        <v>1</v>
      </c>
      <c r="E1160" t="inlineStr"/>
    </row>
    <row r="1161">
      <c r="A1161" s="23" t="n">
        <v>46237</v>
      </c>
      <c r="B1161" t="inlineStr">
        <is>
          <t>TT-101</t>
        </is>
      </c>
      <c r="C1161" t="inlineStr">
        <is>
          <t>Sale</t>
        </is>
      </c>
      <c r="D1161" t="n">
        <v>2</v>
      </c>
      <c r="E1161" t="inlineStr"/>
    </row>
    <row r="1162">
      <c r="A1162" s="23" t="n">
        <v>46237</v>
      </c>
      <c r="B1162" t="inlineStr">
        <is>
          <t>TT-102</t>
        </is>
      </c>
      <c r="C1162" t="inlineStr">
        <is>
          <t>Sale</t>
        </is>
      </c>
      <c r="D1162" t="n">
        <v>1</v>
      </c>
      <c r="E1162" t="inlineStr"/>
    </row>
    <row r="1163">
      <c r="A1163" s="23" t="n">
        <v>46237</v>
      </c>
      <c r="B1163" t="inlineStr">
        <is>
          <t>TT-103</t>
        </is>
      </c>
      <c r="C1163" t="inlineStr">
        <is>
          <t>Sale</t>
        </is>
      </c>
      <c r="D1163" t="n">
        <v>1</v>
      </c>
      <c r="E1163" t="inlineStr"/>
    </row>
    <row r="1164">
      <c r="A1164" s="23" t="n">
        <v>46237</v>
      </c>
      <c r="B1164" t="inlineStr">
        <is>
          <t>TT-104</t>
        </is>
      </c>
      <c r="C1164" t="inlineStr">
        <is>
          <t>Receipt</t>
        </is>
      </c>
      <c r="D1164" t="n">
        <v>65</v>
      </c>
      <c r="E1164" t="inlineStr">
        <is>
          <t>PO-0008</t>
        </is>
      </c>
    </row>
    <row r="1165">
      <c r="A1165" s="23" t="n">
        <v>46237</v>
      </c>
      <c r="B1165" t="inlineStr">
        <is>
          <t>TT-104</t>
        </is>
      </c>
      <c r="C1165" t="inlineStr">
        <is>
          <t>Sale</t>
        </is>
      </c>
      <c r="D1165" t="n">
        <v>2</v>
      </c>
      <c r="E1165" t="inlineStr"/>
    </row>
    <row r="1166">
      <c r="A1166" s="23" t="n">
        <v>46237</v>
      </c>
      <c r="B1166" t="inlineStr">
        <is>
          <t>TT-105</t>
        </is>
      </c>
      <c r="C1166" t="inlineStr">
        <is>
          <t>Sale</t>
        </is>
      </c>
      <c r="D1166" t="n">
        <v>1</v>
      </c>
      <c r="E1166" t="inlineStr"/>
    </row>
    <row r="1167">
      <c r="A1167" s="23" t="n">
        <v>46237</v>
      </c>
      <c r="B1167" t="inlineStr">
        <is>
          <t>TT-106</t>
        </is>
      </c>
      <c r="C1167" t="inlineStr">
        <is>
          <t>Sale</t>
        </is>
      </c>
      <c r="D1167" t="n">
        <v>1</v>
      </c>
      <c r="E1167" t="inlineStr"/>
    </row>
    <row r="1168">
      <c r="A1168" s="23" t="n">
        <v>46237</v>
      </c>
      <c r="B1168" t="inlineStr">
        <is>
          <t>TT-109</t>
        </is>
      </c>
      <c r="C1168" t="inlineStr">
        <is>
          <t>Sale</t>
        </is>
      </c>
      <c r="D1168" t="n">
        <v>4</v>
      </c>
      <c r="E1168" t="inlineStr"/>
    </row>
    <row r="1169">
      <c r="A1169" s="23" t="n">
        <v>46237</v>
      </c>
      <c r="B1169" t="inlineStr">
        <is>
          <t>TT-110</t>
        </is>
      </c>
      <c r="C1169" t="inlineStr">
        <is>
          <t>Sale</t>
        </is>
      </c>
      <c r="D1169" t="n">
        <v>1</v>
      </c>
      <c r="E1169" t="inlineStr"/>
    </row>
    <row r="1170">
      <c r="A1170" s="23" t="n">
        <v>46237</v>
      </c>
      <c r="B1170" t="inlineStr">
        <is>
          <t>WL-101</t>
        </is>
      </c>
      <c r="C1170" t="inlineStr">
        <is>
          <t>Sale</t>
        </is>
      </c>
      <c r="D1170" t="n">
        <v>1</v>
      </c>
      <c r="E1170" t="inlineStr"/>
    </row>
    <row r="1171">
      <c r="A1171" s="23" t="n">
        <v>46237</v>
      </c>
      <c r="B1171" t="inlineStr">
        <is>
          <t>WL-103</t>
        </is>
      </c>
      <c r="C1171" t="inlineStr">
        <is>
          <t>Sale</t>
        </is>
      </c>
      <c r="D1171" t="n">
        <v>1</v>
      </c>
      <c r="E1171" t="inlineStr"/>
    </row>
    <row r="1172">
      <c r="A1172" s="23" t="n">
        <v>46237</v>
      </c>
      <c r="B1172" t="inlineStr">
        <is>
          <t>WL-104</t>
        </is>
      </c>
      <c r="C1172" t="inlineStr">
        <is>
          <t>Sale</t>
        </is>
      </c>
      <c r="D1172" t="n">
        <v>2</v>
      </c>
      <c r="E1172" t="inlineStr"/>
    </row>
    <row r="1173">
      <c r="A1173" s="23" t="n">
        <v>46237</v>
      </c>
      <c r="B1173" t="inlineStr">
        <is>
          <t>WL-105</t>
        </is>
      </c>
      <c r="C1173" t="inlineStr">
        <is>
          <t>Sale</t>
        </is>
      </c>
      <c r="D1173" t="n">
        <v>1</v>
      </c>
      <c r="E1173" t="inlineStr"/>
    </row>
    <row r="1174">
      <c r="A1174" s="23" t="n">
        <v>46237</v>
      </c>
      <c r="B1174" t="inlineStr">
        <is>
          <t>WL-106</t>
        </is>
      </c>
      <c r="C1174" t="inlineStr">
        <is>
          <t>Sale</t>
        </is>
      </c>
      <c r="D1174" t="n">
        <v>3</v>
      </c>
      <c r="E1174" t="inlineStr"/>
    </row>
    <row r="1175">
      <c r="A1175" s="23" t="n">
        <v>46237</v>
      </c>
      <c r="B1175" t="inlineStr">
        <is>
          <t>WL-107</t>
        </is>
      </c>
      <c r="C1175" t="inlineStr">
        <is>
          <t>Sale</t>
        </is>
      </c>
      <c r="D1175" t="n">
        <v>1</v>
      </c>
      <c r="E1175" t="inlineStr"/>
    </row>
    <row r="1176">
      <c r="A1176" s="23" t="n">
        <v>46237</v>
      </c>
      <c r="B1176" t="inlineStr">
        <is>
          <t>WL-108</t>
        </is>
      </c>
      <c r="C1176" t="inlineStr">
        <is>
          <t>Sale</t>
        </is>
      </c>
      <c r="D1176" t="n">
        <v>3</v>
      </c>
      <c r="E1176" t="inlineStr"/>
    </row>
    <row r="1177">
      <c r="A1177" s="23" t="n">
        <v>46238</v>
      </c>
      <c r="B1177" t="inlineStr">
        <is>
          <t>AC-101</t>
        </is>
      </c>
      <c r="C1177" t="inlineStr">
        <is>
          <t>Sale</t>
        </is>
      </c>
      <c r="D1177" t="n">
        <v>3</v>
      </c>
      <c r="E1177" t="inlineStr"/>
    </row>
    <row r="1178">
      <c r="A1178" s="23" t="n">
        <v>46238</v>
      </c>
      <c r="B1178" t="inlineStr">
        <is>
          <t>AC-102</t>
        </is>
      </c>
      <c r="C1178" t="inlineStr">
        <is>
          <t>Sale</t>
        </is>
      </c>
      <c r="D1178" t="n">
        <v>1</v>
      </c>
      <c r="E1178" t="inlineStr"/>
    </row>
    <row r="1179">
      <c r="A1179" s="23" t="n">
        <v>46238</v>
      </c>
      <c r="B1179" t="inlineStr">
        <is>
          <t>AC-110</t>
        </is>
      </c>
      <c r="C1179" t="inlineStr">
        <is>
          <t>Sale</t>
        </is>
      </c>
      <c r="D1179" t="n">
        <v>1</v>
      </c>
      <c r="E1179" t="inlineStr"/>
    </row>
    <row r="1180">
      <c r="A1180" s="23" t="n">
        <v>46238</v>
      </c>
      <c r="B1180" t="inlineStr">
        <is>
          <t>BR-101</t>
        </is>
      </c>
      <c r="C1180" t="inlineStr">
        <is>
          <t>Receipt</t>
        </is>
      </c>
      <c r="D1180" t="n">
        <v>67</v>
      </c>
      <c r="E1180" t="inlineStr">
        <is>
          <t>PO-0059</t>
        </is>
      </c>
    </row>
    <row r="1181">
      <c r="A1181" s="23" t="n">
        <v>46238</v>
      </c>
      <c r="B1181" t="inlineStr">
        <is>
          <t>BR-101</t>
        </is>
      </c>
      <c r="C1181" t="inlineStr">
        <is>
          <t>Sale</t>
        </is>
      </c>
      <c r="D1181" t="n">
        <v>1</v>
      </c>
      <c r="E1181" t="inlineStr"/>
    </row>
    <row r="1182">
      <c r="A1182" s="23" t="n">
        <v>46238</v>
      </c>
      <c r="B1182" t="inlineStr">
        <is>
          <t>BR-103</t>
        </is>
      </c>
      <c r="C1182" t="inlineStr">
        <is>
          <t>Sale</t>
        </is>
      </c>
      <c r="D1182" t="n">
        <v>1</v>
      </c>
      <c r="E1182" t="inlineStr"/>
    </row>
    <row r="1183">
      <c r="A1183" s="23" t="n">
        <v>46238</v>
      </c>
      <c r="B1183" t="inlineStr">
        <is>
          <t>BR-106</t>
        </is>
      </c>
      <c r="C1183" t="inlineStr">
        <is>
          <t>Sale</t>
        </is>
      </c>
      <c r="D1183" t="n">
        <v>1</v>
      </c>
      <c r="E1183" t="inlineStr"/>
    </row>
    <row r="1184">
      <c r="A1184" s="23" t="n">
        <v>46238</v>
      </c>
      <c r="B1184" t="inlineStr">
        <is>
          <t>BR-109</t>
        </is>
      </c>
      <c r="C1184" t="inlineStr">
        <is>
          <t>Sale</t>
        </is>
      </c>
      <c r="D1184" t="n">
        <v>2</v>
      </c>
      <c r="E1184" t="inlineStr"/>
    </row>
    <row r="1185">
      <c r="A1185" s="23" t="n">
        <v>46238</v>
      </c>
      <c r="B1185" t="inlineStr">
        <is>
          <t>CB-102</t>
        </is>
      </c>
      <c r="C1185" t="inlineStr">
        <is>
          <t>Sale</t>
        </is>
      </c>
      <c r="D1185" t="n">
        <v>1</v>
      </c>
      <c r="E1185" t="inlineStr"/>
    </row>
    <row r="1186">
      <c r="A1186" s="23" t="n">
        <v>46238</v>
      </c>
      <c r="B1186" t="inlineStr">
        <is>
          <t>CB-103</t>
        </is>
      </c>
      <c r="C1186" t="inlineStr">
        <is>
          <t>Sale</t>
        </is>
      </c>
      <c r="D1186" t="n">
        <v>1</v>
      </c>
      <c r="E1186" t="inlineStr"/>
    </row>
    <row r="1187">
      <c r="A1187" s="23" t="n">
        <v>46238</v>
      </c>
      <c r="B1187" t="inlineStr">
        <is>
          <t>CB-104</t>
        </is>
      </c>
      <c r="C1187" t="inlineStr">
        <is>
          <t>Sale</t>
        </is>
      </c>
      <c r="D1187" t="n">
        <v>2</v>
      </c>
      <c r="E1187" t="inlineStr"/>
    </row>
    <row r="1188">
      <c r="A1188" s="23" t="n">
        <v>46238</v>
      </c>
      <c r="B1188" t="inlineStr">
        <is>
          <t>CB-105</t>
        </is>
      </c>
      <c r="C1188" t="inlineStr">
        <is>
          <t>Sale</t>
        </is>
      </c>
      <c r="D1188" t="n">
        <v>1</v>
      </c>
      <c r="E1188" t="inlineStr"/>
    </row>
    <row r="1189">
      <c r="A1189" s="23" t="n">
        <v>46238</v>
      </c>
      <c r="B1189" t="inlineStr">
        <is>
          <t>CB-106</t>
        </is>
      </c>
      <c r="C1189" t="inlineStr">
        <is>
          <t>Sale</t>
        </is>
      </c>
      <c r="D1189" t="n">
        <v>2</v>
      </c>
      <c r="E1189" t="inlineStr"/>
    </row>
    <row r="1190">
      <c r="A1190" s="23" t="n">
        <v>46238</v>
      </c>
      <c r="B1190" t="inlineStr">
        <is>
          <t>CB-108</t>
        </is>
      </c>
      <c r="C1190" t="inlineStr">
        <is>
          <t>Sale</t>
        </is>
      </c>
      <c r="D1190" t="n">
        <v>2</v>
      </c>
      <c r="E1190" t="inlineStr"/>
    </row>
    <row r="1191">
      <c r="A1191" s="23" t="n">
        <v>46238</v>
      </c>
      <c r="B1191" t="inlineStr">
        <is>
          <t>CB-109</t>
        </is>
      </c>
      <c r="C1191" t="inlineStr">
        <is>
          <t>Sale</t>
        </is>
      </c>
      <c r="D1191" t="n">
        <v>2</v>
      </c>
      <c r="E1191" t="inlineStr"/>
    </row>
    <row r="1192">
      <c r="A1192" s="23" t="n">
        <v>46238</v>
      </c>
      <c r="B1192" t="inlineStr">
        <is>
          <t>CB-110</t>
        </is>
      </c>
      <c r="C1192" t="inlineStr">
        <is>
          <t>Sale</t>
        </is>
      </c>
      <c r="D1192" t="n">
        <v>2</v>
      </c>
      <c r="E1192" t="inlineStr"/>
    </row>
    <row r="1193">
      <c r="A1193" s="23" t="n">
        <v>46238</v>
      </c>
      <c r="B1193" t="inlineStr">
        <is>
          <t>DT-102</t>
        </is>
      </c>
      <c r="C1193" t="inlineStr">
        <is>
          <t>Sale</t>
        </is>
      </c>
      <c r="D1193" t="n">
        <v>1</v>
      </c>
      <c r="E1193" t="inlineStr"/>
    </row>
    <row r="1194">
      <c r="A1194" s="23" t="n">
        <v>46238</v>
      </c>
      <c r="B1194" t="inlineStr">
        <is>
          <t>DT-103</t>
        </is>
      </c>
      <c r="C1194" t="inlineStr">
        <is>
          <t>Sale</t>
        </is>
      </c>
      <c r="D1194" t="n">
        <v>1</v>
      </c>
      <c r="E1194" t="inlineStr"/>
    </row>
    <row r="1195">
      <c r="A1195" s="23" t="n">
        <v>46238</v>
      </c>
      <c r="B1195" t="inlineStr">
        <is>
          <t>DT-104</t>
        </is>
      </c>
      <c r="C1195" t="inlineStr">
        <is>
          <t>Sale</t>
        </is>
      </c>
      <c r="D1195" t="n">
        <v>1</v>
      </c>
      <c r="E1195" t="inlineStr"/>
    </row>
    <row r="1196">
      <c r="A1196" s="23" t="n">
        <v>46238</v>
      </c>
      <c r="B1196" t="inlineStr">
        <is>
          <t>DT-106</t>
        </is>
      </c>
      <c r="C1196" t="inlineStr">
        <is>
          <t>Sale</t>
        </is>
      </c>
      <c r="D1196" t="n">
        <v>1</v>
      </c>
      <c r="E1196" t="inlineStr"/>
    </row>
    <row r="1197">
      <c r="A1197" s="23" t="n">
        <v>46238</v>
      </c>
      <c r="B1197" t="inlineStr">
        <is>
          <t>DT-107</t>
        </is>
      </c>
      <c r="C1197" t="inlineStr">
        <is>
          <t>Sale</t>
        </is>
      </c>
      <c r="D1197" t="n">
        <v>1</v>
      </c>
      <c r="E1197" t="inlineStr"/>
    </row>
    <row r="1198">
      <c r="A1198" s="23" t="n">
        <v>46238</v>
      </c>
      <c r="B1198" t="inlineStr">
        <is>
          <t>DT-108</t>
        </is>
      </c>
      <c r="C1198" t="inlineStr">
        <is>
          <t>Sale</t>
        </is>
      </c>
      <c r="D1198" t="n">
        <v>2</v>
      </c>
      <c r="E1198" t="inlineStr"/>
    </row>
    <row r="1199">
      <c r="A1199" s="23" t="n">
        <v>46238</v>
      </c>
      <c r="B1199" t="inlineStr">
        <is>
          <t>DT-110</t>
        </is>
      </c>
      <c r="C1199" t="inlineStr">
        <is>
          <t>Sale</t>
        </is>
      </c>
      <c r="D1199" t="n">
        <v>1</v>
      </c>
      <c r="E1199" t="inlineStr"/>
    </row>
    <row r="1200">
      <c r="A1200" s="23" t="n">
        <v>46238</v>
      </c>
      <c r="B1200" t="inlineStr">
        <is>
          <t>TT-101</t>
        </is>
      </c>
      <c r="C1200" t="inlineStr">
        <is>
          <t>Sale</t>
        </is>
      </c>
      <c r="D1200" t="n">
        <v>5</v>
      </c>
      <c r="E1200" t="inlineStr"/>
    </row>
    <row r="1201">
      <c r="A1201" s="23" t="n">
        <v>46238</v>
      </c>
      <c r="B1201" t="inlineStr">
        <is>
          <t>TT-104</t>
        </is>
      </c>
      <c r="C1201" t="inlineStr">
        <is>
          <t>Sale</t>
        </is>
      </c>
      <c r="D1201" t="n">
        <v>3</v>
      </c>
      <c r="E1201" t="inlineStr"/>
    </row>
    <row r="1202">
      <c r="A1202" s="23" t="n">
        <v>46238</v>
      </c>
      <c r="B1202" t="inlineStr">
        <is>
          <t>TT-105</t>
        </is>
      </c>
      <c r="C1202" t="inlineStr">
        <is>
          <t>Sale</t>
        </is>
      </c>
      <c r="D1202" t="n">
        <v>3</v>
      </c>
      <c r="E1202" t="inlineStr"/>
    </row>
    <row r="1203">
      <c r="A1203" s="23" t="n">
        <v>46238</v>
      </c>
      <c r="B1203" t="inlineStr">
        <is>
          <t>TT-106</t>
        </is>
      </c>
      <c r="C1203" t="inlineStr">
        <is>
          <t>Sale</t>
        </is>
      </c>
      <c r="D1203" t="n">
        <v>2</v>
      </c>
      <c r="E1203" t="inlineStr"/>
    </row>
    <row r="1204">
      <c r="A1204" s="23" t="n">
        <v>46238</v>
      </c>
      <c r="B1204" t="inlineStr">
        <is>
          <t>TT-110</t>
        </is>
      </c>
      <c r="C1204" t="inlineStr">
        <is>
          <t>Sale</t>
        </is>
      </c>
      <c r="D1204" t="n">
        <v>1</v>
      </c>
      <c r="E1204" t="inlineStr"/>
    </row>
    <row r="1205">
      <c r="A1205" s="23" t="n">
        <v>46238</v>
      </c>
      <c r="B1205" t="inlineStr">
        <is>
          <t>WL-101</t>
        </is>
      </c>
      <c r="C1205" t="inlineStr">
        <is>
          <t>Sale</t>
        </is>
      </c>
      <c r="D1205" t="n">
        <v>3</v>
      </c>
      <c r="E1205" t="inlineStr"/>
    </row>
    <row r="1206">
      <c r="A1206" s="23" t="n">
        <v>46238</v>
      </c>
      <c r="B1206" t="inlineStr">
        <is>
          <t>WL-105</t>
        </is>
      </c>
      <c r="C1206" t="inlineStr">
        <is>
          <t>Sale</t>
        </is>
      </c>
      <c r="D1206" t="n">
        <v>3</v>
      </c>
      <c r="E1206" t="inlineStr"/>
    </row>
    <row r="1207">
      <c r="A1207" s="23" t="n">
        <v>46238</v>
      </c>
      <c r="B1207" t="inlineStr">
        <is>
          <t>WL-106</t>
        </is>
      </c>
      <c r="C1207" t="inlineStr">
        <is>
          <t>Sale</t>
        </is>
      </c>
      <c r="D1207" t="n">
        <v>6</v>
      </c>
      <c r="E1207" t="inlineStr"/>
    </row>
    <row r="1208">
      <c r="A1208" s="23" t="n">
        <v>46238</v>
      </c>
      <c r="B1208" t="inlineStr">
        <is>
          <t>WL-107</t>
        </is>
      </c>
      <c r="C1208" t="inlineStr">
        <is>
          <t>Sale</t>
        </is>
      </c>
      <c r="D1208" t="n">
        <v>1</v>
      </c>
      <c r="E1208" t="inlineStr"/>
    </row>
    <row r="1209">
      <c r="A1209" s="23" t="n">
        <v>46239</v>
      </c>
      <c r="B1209" t="inlineStr">
        <is>
          <t>AC-101</t>
        </is>
      </c>
      <c r="C1209" t="inlineStr">
        <is>
          <t>Sale</t>
        </is>
      </c>
      <c r="D1209" t="n">
        <v>2</v>
      </c>
      <c r="E1209" t="inlineStr"/>
    </row>
    <row r="1210">
      <c r="A1210" s="23" t="n">
        <v>46239</v>
      </c>
      <c r="B1210" t="inlineStr">
        <is>
          <t>AC-103</t>
        </is>
      </c>
      <c r="C1210" t="inlineStr">
        <is>
          <t>Sale</t>
        </is>
      </c>
      <c r="D1210" t="n">
        <v>1</v>
      </c>
      <c r="E1210" t="inlineStr"/>
    </row>
    <row r="1211">
      <c r="A1211" s="23" t="n">
        <v>46239</v>
      </c>
      <c r="B1211" t="inlineStr">
        <is>
          <t>AC-104</t>
        </is>
      </c>
      <c r="C1211" t="inlineStr">
        <is>
          <t>Sale</t>
        </is>
      </c>
      <c r="D1211" t="n">
        <v>4</v>
      </c>
      <c r="E1211" t="inlineStr"/>
    </row>
    <row r="1212">
      <c r="A1212" s="23" t="n">
        <v>46239</v>
      </c>
      <c r="B1212" t="inlineStr">
        <is>
          <t>AC-105</t>
        </is>
      </c>
      <c r="C1212" t="inlineStr">
        <is>
          <t>Sale</t>
        </is>
      </c>
      <c r="D1212" t="n">
        <v>2</v>
      </c>
      <c r="E1212" t="inlineStr"/>
    </row>
    <row r="1213">
      <c r="A1213" s="23" t="n">
        <v>46239</v>
      </c>
      <c r="B1213" t="inlineStr">
        <is>
          <t>AC-106</t>
        </is>
      </c>
      <c r="C1213" t="inlineStr">
        <is>
          <t>Sale</t>
        </is>
      </c>
      <c r="D1213" t="n">
        <v>3</v>
      </c>
      <c r="E1213" t="inlineStr"/>
    </row>
    <row r="1214">
      <c r="A1214" s="23" t="n">
        <v>46239</v>
      </c>
      <c r="B1214" t="inlineStr">
        <is>
          <t>AC-109</t>
        </is>
      </c>
      <c r="C1214" t="inlineStr">
        <is>
          <t>Receipt</t>
        </is>
      </c>
      <c r="D1214" t="n">
        <v>10</v>
      </c>
      <c r="E1214" t="inlineStr">
        <is>
          <t>PO-0136</t>
        </is>
      </c>
    </row>
    <row r="1215">
      <c r="A1215" s="23" t="n">
        <v>46239</v>
      </c>
      <c r="B1215" t="inlineStr">
        <is>
          <t>BR-101</t>
        </is>
      </c>
      <c r="C1215" t="inlineStr">
        <is>
          <t>Sale</t>
        </is>
      </c>
      <c r="D1215" t="n">
        <v>1</v>
      </c>
      <c r="E1215" t="inlineStr"/>
    </row>
    <row r="1216">
      <c r="A1216" s="23" t="n">
        <v>46239</v>
      </c>
      <c r="B1216" t="inlineStr">
        <is>
          <t>BR-103</t>
        </is>
      </c>
      <c r="C1216" t="inlineStr">
        <is>
          <t>Sale</t>
        </is>
      </c>
      <c r="D1216" t="n">
        <v>5</v>
      </c>
      <c r="E1216" t="inlineStr"/>
    </row>
    <row r="1217">
      <c r="A1217" s="23" t="n">
        <v>46239</v>
      </c>
      <c r="B1217" t="inlineStr">
        <is>
          <t>BR-104</t>
        </is>
      </c>
      <c r="C1217" t="inlineStr">
        <is>
          <t>Sale</t>
        </is>
      </c>
      <c r="D1217" t="n">
        <v>1</v>
      </c>
      <c r="E1217" t="inlineStr"/>
    </row>
    <row r="1218">
      <c r="A1218" s="23" t="n">
        <v>46239</v>
      </c>
      <c r="B1218" t="inlineStr">
        <is>
          <t>BR-106</t>
        </is>
      </c>
      <c r="C1218" t="inlineStr">
        <is>
          <t>Sale</t>
        </is>
      </c>
      <c r="D1218" t="n">
        <v>2</v>
      </c>
      <c r="E1218" t="inlineStr"/>
    </row>
    <row r="1219">
      <c r="A1219" s="23" t="n">
        <v>46239</v>
      </c>
      <c r="B1219" t="inlineStr">
        <is>
          <t>BR-109</t>
        </is>
      </c>
      <c r="C1219" t="inlineStr">
        <is>
          <t>Sale</t>
        </is>
      </c>
      <c r="D1219" t="n">
        <v>2</v>
      </c>
      <c r="E1219" t="inlineStr"/>
    </row>
    <row r="1220">
      <c r="A1220" s="23" t="n">
        <v>46239</v>
      </c>
      <c r="B1220" t="inlineStr">
        <is>
          <t>CB-101</t>
        </is>
      </c>
      <c r="C1220" t="inlineStr">
        <is>
          <t>Sale</t>
        </is>
      </c>
      <c r="D1220" t="n">
        <v>1</v>
      </c>
      <c r="E1220" t="inlineStr"/>
    </row>
    <row r="1221">
      <c r="A1221" s="23" t="n">
        <v>46239</v>
      </c>
      <c r="B1221" t="inlineStr">
        <is>
          <t>CB-102</t>
        </is>
      </c>
      <c r="C1221" t="inlineStr">
        <is>
          <t>Sale</t>
        </is>
      </c>
      <c r="D1221" t="n">
        <v>2</v>
      </c>
      <c r="E1221" t="inlineStr"/>
    </row>
    <row r="1222">
      <c r="A1222" s="23" t="n">
        <v>46239</v>
      </c>
      <c r="B1222" t="inlineStr">
        <is>
          <t>CB-104</t>
        </is>
      </c>
      <c r="C1222" t="inlineStr">
        <is>
          <t>Sale</t>
        </is>
      </c>
      <c r="D1222" t="n">
        <v>3</v>
      </c>
      <c r="E1222" t="inlineStr"/>
    </row>
    <row r="1223">
      <c r="A1223" s="23" t="n">
        <v>46239</v>
      </c>
      <c r="B1223" t="inlineStr">
        <is>
          <t>CB-106</t>
        </is>
      </c>
      <c r="C1223" t="inlineStr">
        <is>
          <t>Sale</t>
        </is>
      </c>
      <c r="D1223" t="n">
        <v>5</v>
      </c>
      <c r="E1223" t="inlineStr"/>
    </row>
    <row r="1224">
      <c r="A1224" s="23" t="n">
        <v>46239</v>
      </c>
      <c r="B1224" t="inlineStr">
        <is>
          <t>CB-109</t>
        </is>
      </c>
      <c r="C1224" t="inlineStr">
        <is>
          <t>Sale</t>
        </is>
      </c>
      <c r="D1224" t="n">
        <v>1</v>
      </c>
      <c r="E1224" t="inlineStr"/>
    </row>
    <row r="1225">
      <c r="A1225" s="23" t="n">
        <v>46239</v>
      </c>
      <c r="B1225" t="inlineStr">
        <is>
          <t>CB-110</t>
        </is>
      </c>
      <c r="C1225" t="inlineStr">
        <is>
          <t>Sale</t>
        </is>
      </c>
      <c r="D1225" t="n">
        <v>2</v>
      </c>
      <c r="E1225" t="inlineStr"/>
    </row>
    <row r="1226">
      <c r="A1226" s="23" t="n">
        <v>46239</v>
      </c>
      <c r="B1226" t="inlineStr">
        <is>
          <t>DT-103</t>
        </is>
      </c>
      <c r="C1226" t="inlineStr">
        <is>
          <t>Sale</t>
        </is>
      </c>
      <c r="D1226" t="n">
        <v>3</v>
      </c>
      <c r="E1226" t="inlineStr"/>
    </row>
    <row r="1227">
      <c r="A1227" s="23" t="n">
        <v>46239</v>
      </c>
      <c r="B1227" t="inlineStr">
        <is>
          <t>DT-104</t>
        </is>
      </c>
      <c r="C1227" t="inlineStr">
        <is>
          <t>Sale</t>
        </is>
      </c>
      <c r="D1227" t="n">
        <v>4</v>
      </c>
      <c r="E1227" t="inlineStr"/>
    </row>
    <row r="1228">
      <c r="A1228" s="23" t="n">
        <v>46239</v>
      </c>
      <c r="B1228" t="inlineStr">
        <is>
          <t>DT-105</t>
        </is>
      </c>
      <c r="C1228" t="inlineStr">
        <is>
          <t>Sale</t>
        </is>
      </c>
      <c r="D1228" t="n">
        <v>1</v>
      </c>
      <c r="E1228" t="inlineStr"/>
    </row>
    <row r="1229">
      <c r="A1229" s="23" t="n">
        <v>46239</v>
      </c>
      <c r="B1229" t="inlineStr">
        <is>
          <t>DT-106</t>
        </is>
      </c>
      <c r="C1229" t="inlineStr">
        <is>
          <t>Sale</t>
        </is>
      </c>
      <c r="D1229" t="n">
        <v>4</v>
      </c>
      <c r="E1229" t="inlineStr"/>
    </row>
    <row r="1230">
      <c r="A1230" s="23" t="n">
        <v>46239</v>
      </c>
      <c r="B1230" t="inlineStr">
        <is>
          <t>TT-101</t>
        </is>
      </c>
      <c r="C1230" t="inlineStr">
        <is>
          <t>Sale</t>
        </is>
      </c>
      <c r="D1230" t="n">
        <v>2</v>
      </c>
      <c r="E1230" t="inlineStr"/>
    </row>
    <row r="1231">
      <c r="A1231" s="23" t="n">
        <v>46239</v>
      </c>
      <c r="B1231" t="inlineStr">
        <is>
          <t>TT-103</t>
        </is>
      </c>
      <c r="C1231" t="inlineStr">
        <is>
          <t>Sale</t>
        </is>
      </c>
      <c r="D1231" t="n">
        <v>1</v>
      </c>
      <c r="E1231" t="inlineStr"/>
    </row>
    <row r="1232">
      <c r="A1232" s="23" t="n">
        <v>46239</v>
      </c>
      <c r="B1232" t="inlineStr">
        <is>
          <t>TT-104</t>
        </is>
      </c>
      <c r="C1232" t="inlineStr">
        <is>
          <t>Sale</t>
        </is>
      </c>
      <c r="D1232" t="n">
        <v>2</v>
      </c>
      <c r="E1232" t="inlineStr"/>
    </row>
    <row r="1233">
      <c r="A1233" s="23" t="n">
        <v>46239</v>
      </c>
      <c r="B1233" t="inlineStr">
        <is>
          <t>TT-105</t>
        </is>
      </c>
      <c r="C1233" t="inlineStr">
        <is>
          <t>Sale</t>
        </is>
      </c>
      <c r="D1233" t="n">
        <v>2</v>
      </c>
      <c r="E1233" t="inlineStr"/>
    </row>
    <row r="1234">
      <c r="A1234" s="23" t="n">
        <v>46239</v>
      </c>
      <c r="B1234" t="inlineStr">
        <is>
          <t>TT-106</t>
        </is>
      </c>
      <c r="C1234" t="inlineStr">
        <is>
          <t>Sale</t>
        </is>
      </c>
      <c r="D1234" t="n">
        <v>2</v>
      </c>
      <c r="E1234" t="inlineStr"/>
    </row>
    <row r="1235">
      <c r="A1235" s="23" t="n">
        <v>46239</v>
      </c>
      <c r="B1235" t="inlineStr">
        <is>
          <t>TT-109</t>
        </is>
      </c>
      <c r="C1235" t="inlineStr">
        <is>
          <t>Sale</t>
        </is>
      </c>
      <c r="D1235" t="n">
        <v>1</v>
      </c>
      <c r="E1235" t="inlineStr"/>
    </row>
    <row r="1236">
      <c r="A1236" s="23" t="n">
        <v>46239</v>
      </c>
      <c r="B1236" t="inlineStr">
        <is>
          <t>TT-110</t>
        </is>
      </c>
      <c r="C1236" t="inlineStr">
        <is>
          <t>Sale</t>
        </is>
      </c>
      <c r="D1236" t="n">
        <v>3</v>
      </c>
      <c r="E1236" t="inlineStr"/>
    </row>
    <row r="1237">
      <c r="A1237" s="23" t="n">
        <v>46239</v>
      </c>
      <c r="B1237" t="inlineStr">
        <is>
          <t>WL-105</t>
        </is>
      </c>
      <c r="C1237" t="inlineStr">
        <is>
          <t>Sale</t>
        </is>
      </c>
      <c r="D1237" t="n">
        <v>1</v>
      </c>
      <c r="E1237" t="inlineStr"/>
    </row>
    <row r="1238">
      <c r="A1238" s="23" t="n">
        <v>46239</v>
      </c>
      <c r="B1238" t="inlineStr">
        <is>
          <t>WL-107</t>
        </is>
      </c>
      <c r="C1238" t="inlineStr">
        <is>
          <t>Sale</t>
        </is>
      </c>
      <c r="D1238" t="n">
        <v>3</v>
      </c>
      <c r="E1238" t="inlineStr"/>
    </row>
    <row r="1239">
      <c r="A1239" s="23" t="n">
        <v>46239</v>
      </c>
      <c r="B1239" t="inlineStr">
        <is>
          <t>WL-110</t>
        </is>
      </c>
      <c r="C1239" t="inlineStr">
        <is>
          <t>Sale</t>
        </is>
      </c>
      <c r="D1239" t="n">
        <v>2</v>
      </c>
      <c r="E1239" t="inlineStr"/>
    </row>
    <row r="1240">
      <c r="A1240" s="23" t="n">
        <v>46240</v>
      </c>
      <c r="B1240" t="inlineStr">
        <is>
          <t>AC-101</t>
        </is>
      </c>
      <c r="C1240" t="inlineStr">
        <is>
          <t>Sale</t>
        </is>
      </c>
      <c r="D1240" t="n">
        <v>1</v>
      </c>
      <c r="E1240" t="inlineStr"/>
    </row>
    <row r="1241">
      <c r="A1241" s="23" t="n">
        <v>46240</v>
      </c>
      <c r="B1241" t="inlineStr">
        <is>
          <t>AC-104</t>
        </is>
      </c>
      <c r="C1241" t="inlineStr">
        <is>
          <t>Sale</t>
        </is>
      </c>
      <c r="D1241" t="n">
        <v>1</v>
      </c>
      <c r="E1241" t="inlineStr"/>
    </row>
    <row r="1242">
      <c r="A1242" s="23" t="n">
        <v>46240</v>
      </c>
      <c r="B1242" t="inlineStr">
        <is>
          <t>AC-105</t>
        </is>
      </c>
      <c r="C1242" t="inlineStr">
        <is>
          <t>Sale</t>
        </is>
      </c>
      <c r="D1242" t="n">
        <v>1</v>
      </c>
      <c r="E1242" t="inlineStr"/>
    </row>
    <row r="1243">
      <c r="A1243" s="23" t="n">
        <v>46240</v>
      </c>
      <c r="B1243" t="inlineStr">
        <is>
          <t>AC-106</t>
        </is>
      </c>
      <c r="C1243" t="inlineStr">
        <is>
          <t>Sale</t>
        </is>
      </c>
      <c r="D1243" t="n">
        <v>2</v>
      </c>
      <c r="E1243" t="inlineStr"/>
    </row>
    <row r="1244">
      <c r="A1244" s="23" t="n">
        <v>46240</v>
      </c>
      <c r="B1244" t="inlineStr">
        <is>
          <t>AC-108</t>
        </is>
      </c>
      <c r="C1244" t="inlineStr">
        <is>
          <t>Sale</t>
        </is>
      </c>
      <c r="D1244" t="n">
        <v>1</v>
      </c>
      <c r="E1244" t="inlineStr"/>
    </row>
    <row r="1245">
      <c r="A1245" s="23" t="n">
        <v>46240</v>
      </c>
      <c r="B1245" t="inlineStr">
        <is>
          <t>BR-101</t>
        </is>
      </c>
      <c r="C1245" t="inlineStr">
        <is>
          <t>Sale</t>
        </is>
      </c>
      <c r="D1245" t="n">
        <v>4</v>
      </c>
      <c r="E1245" t="inlineStr"/>
    </row>
    <row r="1246">
      <c r="A1246" s="23" t="n">
        <v>46240</v>
      </c>
      <c r="B1246" t="inlineStr">
        <is>
          <t>BR-102</t>
        </is>
      </c>
      <c r="C1246" t="inlineStr">
        <is>
          <t>Sale</t>
        </is>
      </c>
      <c r="D1246" t="n">
        <v>1</v>
      </c>
      <c r="E1246" t="inlineStr"/>
    </row>
    <row r="1247">
      <c r="A1247" s="23" t="n">
        <v>46240</v>
      </c>
      <c r="B1247" t="inlineStr">
        <is>
          <t>BR-104</t>
        </is>
      </c>
      <c r="C1247" t="inlineStr">
        <is>
          <t>Receipt</t>
        </is>
      </c>
      <c r="D1247" t="n">
        <v>18</v>
      </c>
      <c r="E1247" t="inlineStr">
        <is>
          <t>PO-0068</t>
        </is>
      </c>
    </row>
    <row r="1248">
      <c r="A1248" s="23" t="n">
        <v>46240</v>
      </c>
      <c r="B1248" t="inlineStr">
        <is>
          <t>BR-104</t>
        </is>
      </c>
      <c r="C1248" t="inlineStr">
        <is>
          <t>Sale</t>
        </is>
      </c>
      <c r="D1248" t="n">
        <v>1</v>
      </c>
      <c r="E1248" t="inlineStr"/>
    </row>
    <row r="1249">
      <c r="A1249" s="23" t="n">
        <v>46240</v>
      </c>
      <c r="B1249" t="inlineStr">
        <is>
          <t>BR-109</t>
        </is>
      </c>
      <c r="C1249" t="inlineStr">
        <is>
          <t>Sale</t>
        </is>
      </c>
      <c r="D1249" t="n">
        <v>3</v>
      </c>
      <c r="E1249" t="inlineStr"/>
    </row>
    <row r="1250">
      <c r="A1250" s="23" t="n">
        <v>46240</v>
      </c>
      <c r="B1250" t="inlineStr">
        <is>
          <t>BR-110</t>
        </is>
      </c>
      <c r="C1250" t="inlineStr">
        <is>
          <t>Sale</t>
        </is>
      </c>
      <c r="D1250" t="n">
        <v>1</v>
      </c>
      <c r="E1250" t="inlineStr"/>
    </row>
    <row r="1251">
      <c r="A1251" s="23" t="n">
        <v>46240</v>
      </c>
      <c r="B1251" t="inlineStr">
        <is>
          <t>CB-102</t>
        </is>
      </c>
      <c r="C1251" t="inlineStr">
        <is>
          <t>Sale</t>
        </is>
      </c>
      <c r="D1251" t="n">
        <v>1</v>
      </c>
      <c r="E1251" t="inlineStr"/>
    </row>
    <row r="1252">
      <c r="A1252" s="23" t="n">
        <v>46240</v>
      </c>
      <c r="B1252" t="inlineStr">
        <is>
          <t>CB-104</t>
        </is>
      </c>
      <c r="C1252" t="inlineStr">
        <is>
          <t>Sale</t>
        </is>
      </c>
      <c r="D1252" t="n">
        <v>3</v>
      </c>
      <c r="E1252" t="inlineStr"/>
    </row>
    <row r="1253">
      <c r="A1253" s="23" t="n">
        <v>46240</v>
      </c>
      <c r="B1253" t="inlineStr">
        <is>
          <t>CB-106</t>
        </is>
      </c>
      <c r="C1253" t="inlineStr">
        <is>
          <t>Sale</t>
        </is>
      </c>
      <c r="D1253" t="n">
        <v>3</v>
      </c>
      <c r="E1253" t="inlineStr"/>
    </row>
    <row r="1254">
      <c r="A1254" s="23" t="n">
        <v>46240</v>
      </c>
      <c r="B1254" t="inlineStr">
        <is>
          <t>CB-110</t>
        </is>
      </c>
      <c r="C1254" t="inlineStr">
        <is>
          <t>Sale</t>
        </is>
      </c>
      <c r="D1254" t="n">
        <v>1</v>
      </c>
      <c r="E1254" t="inlineStr"/>
    </row>
    <row r="1255">
      <c r="A1255" s="23" t="n">
        <v>46240</v>
      </c>
      <c r="B1255" t="inlineStr">
        <is>
          <t>DT-101</t>
        </is>
      </c>
      <c r="C1255" t="inlineStr">
        <is>
          <t>Sale</t>
        </is>
      </c>
      <c r="D1255" t="n">
        <v>1</v>
      </c>
      <c r="E1255" t="inlineStr"/>
    </row>
    <row r="1256">
      <c r="A1256" s="23" t="n">
        <v>46240</v>
      </c>
      <c r="B1256" t="inlineStr">
        <is>
          <t>DT-104</t>
        </is>
      </c>
      <c r="C1256" t="inlineStr">
        <is>
          <t>Sale</t>
        </is>
      </c>
      <c r="D1256" t="n">
        <v>4</v>
      </c>
      <c r="E1256" t="inlineStr"/>
    </row>
    <row r="1257">
      <c r="A1257" s="23" t="n">
        <v>46240</v>
      </c>
      <c r="B1257" t="inlineStr">
        <is>
          <t>DT-105</t>
        </is>
      </c>
      <c r="C1257" t="inlineStr">
        <is>
          <t>Sale</t>
        </is>
      </c>
      <c r="D1257" t="n">
        <v>1</v>
      </c>
      <c r="E1257" t="inlineStr"/>
    </row>
    <row r="1258">
      <c r="A1258" s="23" t="n">
        <v>46240</v>
      </c>
      <c r="B1258" t="inlineStr">
        <is>
          <t>DT-107</t>
        </is>
      </c>
      <c r="C1258" t="inlineStr">
        <is>
          <t>Sale</t>
        </is>
      </c>
      <c r="D1258" t="n">
        <v>1</v>
      </c>
      <c r="E1258" t="inlineStr"/>
    </row>
    <row r="1259">
      <c r="A1259" s="23" t="n">
        <v>46240</v>
      </c>
      <c r="B1259" t="inlineStr">
        <is>
          <t>DT-108</t>
        </is>
      </c>
      <c r="C1259" t="inlineStr">
        <is>
          <t>Sale</t>
        </is>
      </c>
      <c r="D1259" t="n">
        <v>3</v>
      </c>
      <c r="E1259" t="inlineStr"/>
    </row>
    <row r="1260">
      <c r="A1260" s="23" t="n">
        <v>46240</v>
      </c>
      <c r="B1260" t="inlineStr">
        <is>
          <t>TT-101</t>
        </is>
      </c>
      <c r="C1260" t="inlineStr">
        <is>
          <t>Sale</t>
        </is>
      </c>
      <c r="D1260" t="n">
        <v>4</v>
      </c>
      <c r="E1260" t="inlineStr"/>
    </row>
    <row r="1261">
      <c r="A1261" s="23" t="n">
        <v>46240</v>
      </c>
      <c r="B1261" t="inlineStr">
        <is>
          <t>TT-106</t>
        </is>
      </c>
      <c r="C1261" t="inlineStr">
        <is>
          <t>Sale</t>
        </is>
      </c>
      <c r="D1261" t="n">
        <v>1</v>
      </c>
      <c r="E1261" t="inlineStr"/>
    </row>
    <row r="1262">
      <c r="A1262" s="23" t="n">
        <v>46240</v>
      </c>
      <c r="B1262" t="inlineStr">
        <is>
          <t>TT-107</t>
        </is>
      </c>
      <c r="C1262" t="inlineStr">
        <is>
          <t>Sale</t>
        </is>
      </c>
      <c r="D1262" t="n">
        <v>1</v>
      </c>
      <c r="E1262" t="inlineStr"/>
    </row>
    <row r="1263">
      <c r="A1263" s="23" t="n">
        <v>46240</v>
      </c>
      <c r="B1263" t="inlineStr">
        <is>
          <t>TT-109</t>
        </is>
      </c>
      <c r="C1263" t="inlineStr">
        <is>
          <t>Sale</t>
        </is>
      </c>
      <c r="D1263" t="n">
        <v>2</v>
      </c>
      <c r="E1263" t="inlineStr"/>
    </row>
    <row r="1264">
      <c r="A1264" s="23" t="n">
        <v>46240</v>
      </c>
      <c r="B1264" t="inlineStr">
        <is>
          <t>WL-101</t>
        </is>
      </c>
      <c r="C1264" t="inlineStr">
        <is>
          <t>Sale</t>
        </is>
      </c>
      <c r="D1264" t="n">
        <v>1</v>
      </c>
      <c r="E1264" t="inlineStr"/>
    </row>
    <row r="1265">
      <c r="A1265" s="23" t="n">
        <v>46240</v>
      </c>
      <c r="B1265" t="inlineStr">
        <is>
          <t>WL-106</t>
        </is>
      </c>
      <c r="C1265" t="inlineStr">
        <is>
          <t>Sale</t>
        </is>
      </c>
      <c r="D1265" t="n">
        <v>1</v>
      </c>
      <c r="E1265" t="inlineStr"/>
    </row>
    <row r="1266">
      <c r="A1266" s="23" t="n">
        <v>46240</v>
      </c>
      <c r="B1266" t="inlineStr">
        <is>
          <t>WL-107</t>
        </is>
      </c>
      <c r="C1266" t="inlineStr">
        <is>
          <t>Sale</t>
        </is>
      </c>
      <c r="D1266" t="n">
        <v>2</v>
      </c>
      <c r="E1266" t="inlineStr"/>
    </row>
    <row r="1267">
      <c r="A1267" s="23" t="n">
        <v>46240</v>
      </c>
      <c r="B1267" t="inlineStr">
        <is>
          <t>WL-108</t>
        </is>
      </c>
      <c r="C1267" t="inlineStr">
        <is>
          <t>Sale</t>
        </is>
      </c>
      <c r="D1267" t="n">
        <v>2</v>
      </c>
      <c r="E1267" t="inlineStr"/>
    </row>
    <row r="1268">
      <c r="A1268" s="23" t="n">
        <v>46241</v>
      </c>
      <c r="B1268" t="inlineStr">
        <is>
          <t>AC-101</t>
        </is>
      </c>
      <c r="C1268" t="inlineStr">
        <is>
          <t>Sale</t>
        </is>
      </c>
      <c r="D1268" t="n">
        <v>1</v>
      </c>
      <c r="E1268" t="inlineStr"/>
    </row>
    <row r="1269">
      <c r="A1269" s="23" t="n">
        <v>46241</v>
      </c>
      <c r="B1269" t="inlineStr">
        <is>
          <t>AC-103</t>
        </is>
      </c>
      <c r="C1269" t="inlineStr">
        <is>
          <t>Receipt</t>
        </is>
      </c>
      <c r="D1269" t="n">
        <v>60</v>
      </c>
      <c r="E1269" t="inlineStr">
        <is>
          <t>PO-0117</t>
        </is>
      </c>
    </row>
    <row r="1270">
      <c r="A1270" s="23" t="n">
        <v>46241</v>
      </c>
      <c r="B1270" t="inlineStr">
        <is>
          <t>AC-103</t>
        </is>
      </c>
      <c r="C1270" t="inlineStr">
        <is>
          <t>Sale</t>
        </is>
      </c>
      <c r="D1270" t="n">
        <v>1</v>
      </c>
      <c r="E1270" t="inlineStr"/>
    </row>
    <row r="1271">
      <c r="A1271" s="23" t="n">
        <v>46241</v>
      </c>
      <c r="B1271" t="inlineStr">
        <is>
          <t>AC-104</t>
        </is>
      </c>
      <c r="C1271" t="inlineStr">
        <is>
          <t>Sale</t>
        </is>
      </c>
      <c r="D1271" t="n">
        <v>4</v>
      </c>
      <c r="E1271" t="inlineStr"/>
    </row>
    <row r="1272">
      <c r="A1272" s="23" t="n">
        <v>46241</v>
      </c>
      <c r="B1272" t="inlineStr">
        <is>
          <t>AC-106</t>
        </is>
      </c>
      <c r="C1272" t="inlineStr">
        <is>
          <t>Sale</t>
        </is>
      </c>
      <c r="D1272" t="n">
        <v>1</v>
      </c>
      <c r="E1272" t="inlineStr"/>
    </row>
    <row r="1273">
      <c r="A1273" s="23" t="n">
        <v>46241</v>
      </c>
      <c r="B1273" t="inlineStr">
        <is>
          <t>BR-101</t>
        </is>
      </c>
      <c r="C1273" t="inlineStr">
        <is>
          <t>Sale</t>
        </is>
      </c>
      <c r="D1273" t="n">
        <v>1</v>
      </c>
      <c r="E1273" t="inlineStr"/>
    </row>
    <row r="1274">
      <c r="A1274" s="23" t="n">
        <v>46241</v>
      </c>
      <c r="B1274" t="inlineStr">
        <is>
          <t>BR-103</t>
        </is>
      </c>
      <c r="C1274" t="inlineStr">
        <is>
          <t>Sale</t>
        </is>
      </c>
      <c r="D1274" t="n">
        <v>3</v>
      </c>
      <c r="E1274" t="inlineStr"/>
    </row>
    <row r="1275">
      <c r="A1275" s="23" t="n">
        <v>46241</v>
      </c>
      <c r="B1275" t="inlineStr">
        <is>
          <t>BR-104</t>
        </is>
      </c>
      <c r="C1275" t="inlineStr">
        <is>
          <t>Sale</t>
        </is>
      </c>
      <c r="D1275" t="n">
        <v>1</v>
      </c>
      <c r="E1275" t="inlineStr"/>
    </row>
    <row r="1276">
      <c r="A1276" s="23" t="n">
        <v>46241</v>
      </c>
      <c r="B1276" t="inlineStr">
        <is>
          <t>BR-106</t>
        </is>
      </c>
      <c r="C1276" t="inlineStr">
        <is>
          <t>Sale</t>
        </is>
      </c>
      <c r="D1276" t="n">
        <v>4</v>
      </c>
      <c r="E1276" t="inlineStr"/>
    </row>
    <row r="1277">
      <c r="A1277" s="23" t="n">
        <v>46241</v>
      </c>
      <c r="B1277" t="inlineStr">
        <is>
          <t>BR-109</t>
        </is>
      </c>
      <c r="C1277" t="inlineStr">
        <is>
          <t>Sale</t>
        </is>
      </c>
      <c r="D1277" t="n">
        <v>2</v>
      </c>
      <c r="E1277" t="inlineStr"/>
    </row>
    <row r="1278">
      <c r="A1278" s="23" t="n">
        <v>46241</v>
      </c>
      <c r="B1278" t="inlineStr">
        <is>
          <t>BR-110</t>
        </is>
      </c>
      <c r="C1278" t="inlineStr">
        <is>
          <t>Sale</t>
        </is>
      </c>
      <c r="D1278" t="n">
        <v>1</v>
      </c>
      <c r="E1278" t="inlineStr"/>
    </row>
    <row r="1279">
      <c r="A1279" s="23" t="n">
        <v>46241</v>
      </c>
      <c r="B1279" t="inlineStr">
        <is>
          <t>CB-104</t>
        </is>
      </c>
      <c r="C1279" t="inlineStr">
        <is>
          <t>Sale</t>
        </is>
      </c>
      <c r="D1279" t="n">
        <v>3</v>
      </c>
      <c r="E1279" t="inlineStr"/>
    </row>
    <row r="1280">
      <c r="A1280" s="23" t="n">
        <v>46241</v>
      </c>
      <c r="B1280" t="inlineStr">
        <is>
          <t>CB-106</t>
        </is>
      </c>
      <c r="C1280" t="inlineStr">
        <is>
          <t>Sale</t>
        </is>
      </c>
      <c r="D1280" t="n">
        <v>1</v>
      </c>
      <c r="E1280" t="inlineStr"/>
    </row>
    <row r="1281">
      <c r="A1281" s="23" t="n">
        <v>46241</v>
      </c>
      <c r="B1281" t="inlineStr">
        <is>
          <t>CB-108</t>
        </is>
      </c>
      <c r="C1281" t="inlineStr">
        <is>
          <t>Sale</t>
        </is>
      </c>
      <c r="D1281" t="n">
        <v>1</v>
      </c>
      <c r="E1281" t="inlineStr"/>
    </row>
    <row r="1282">
      <c r="A1282" s="23" t="n">
        <v>46241</v>
      </c>
      <c r="B1282" t="inlineStr">
        <is>
          <t>CB-109</t>
        </is>
      </c>
      <c r="C1282" t="inlineStr">
        <is>
          <t>Sale</t>
        </is>
      </c>
      <c r="D1282" t="n">
        <v>1</v>
      </c>
      <c r="E1282" t="inlineStr"/>
    </row>
    <row r="1283">
      <c r="A1283" s="23" t="n">
        <v>46241</v>
      </c>
      <c r="B1283" t="inlineStr">
        <is>
          <t>CB-110</t>
        </is>
      </c>
      <c r="C1283" t="inlineStr">
        <is>
          <t>Sale</t>
        </is>
      </c>
      <c r="D1283" t="n">
        <v>1</v>
      </c>
      <c r="E1283" t="inlineStr"/>
    </row>
    <row r="1284">
      <c r="A1284" s="23" t="n">
        <v>46241</v>
      </c>
      <c r="B1284" t="inlineStr">
        <is>
          <t>DT-103</t>
        </is>
      </c>
      <c r="C1284" t="inlineStr">
        <is>
          <t>Sale</t>
        </is>
      </c>
      <c r="D1284" t="n">
        <v>1</v>
      </c>
      <c r="E1284" t="inlineStr"/>
    </row>
    <row r="1285">
      <c r="A1285" s="23" t="n">
        <v>46241</v>
      </c>
      <c r="B1285" t="inlineStr">
        <is>
          <t>DT-104</t>
        </is>
      </c>
      <c r="C1285" t="inlineStr">
        <is>
          <t>Sale</t>
        </is>
      </c>
      <c r="D1285" t="n">
        <v>4</v>
      </c>
      <c r="E1285" t="inlineStr"/>
    </row>
    <row r="1286">
      <c r="A1286" s="23" t="n">
        <v>46241</v>
      </c>
      <c r="B1286" t="inlineStr">
        <is>
          <t>DT-105</t>
        </is>
      </c>
      <c r="C1286" t="inlineStr">
        <is>
          <t>Sale</t>
        </is>
      </c>
      <c r="D1286" t="n">
        <v>1</v>
      </c>
      <c r="E1286" t="inlineStr"/>
    </row>
    <row r="1287">
      <c r="A1287" s="23" t="n">
        <v>46241</v>
      </c>
      <c r="B1287" t="inlineStr">
        <is>
          <t>DT-105</t>
        </is>
      </c>
      <c r="C1287" t="inlineStr">
        <is>
          <t>Return</t>
        </is>
      </c>
      <c r="D1287" t="n">
        <v>1</v>
      </c>
      <c r="E1287" t="inlineStr"/>
    </row>
    <row r="1288">
      <c r="A1288" s="23" t="n">
        <v>46241</v>
      </c>
      <c r="B1288" t="inlineStr">
        <is>
          <t>DT-107</t>
        </is>
      </c>
      <c r="C1288" t="inlineStr">
        <is>
          <t>Sale</t>
        </is>
      </c>
      <c r="D1288" t="n">
        <v>1</v>
      </c>
      <c r="E1288" t="inlineStr"/>
    </row>
    <row r="1289">
      <c r="A1289" s="23" t="n">
        <v>46241</v>
      </c>
      <c r="B1289" t="inlineStr">
        <is>
          <t>DT-108</t>
        </is>
      </c>
      <c r="C1289" t="inlineStr">
        <is>
          <t>Sale</t>
        </is>
      </c>
      <c r="D1289" t="n">
        <v>3</v>
      </c>
      <c r="E1289" t="inlineStr"/>
    </row>
    <row r="1290">
      <c r="A1290" s="23" t="n">
        <v>46241</v>
      </c>
      <c r="B1290" t="inlineStr">
        <is>
          <t>DT-110</t>
        </is>
      </c>
      <c r="C1290" t="inlineStr">
        <is>
          <t>Sale</t>
        </is>
      </c>
      <c r="D1290" t="n">
        <v>1</v>
      </c>
      <c r="E1290" t="inlineStr"/>
    </row>
    <row r="1291">
      <c r="A1291" s="23" t="n">
        <v>46241</v>
      </c>
      <c r="B1291" t="inlineStr">
        <is>
          <t>TT-101</t>
        </is>
      </c>
      <c r="C1291" t="inlineStr">
        <is>
          <t>Sale</t>
        </is>
      </c>
      <c r="D1291" t="n">
        <v>1</v>
      </c>
      <c r="E1291" t="inlineStr"/>
    </row>
    <row r="1292">
      <c r="A1292" s="23" t="n">
        <v>46241</v>
      </c>
      <c r="B1292" t="inlineStr">
        <is>
          <t>TT-104</t>
        </is>
      </c>
      <c r="C1292" t="inlineStr">
        <is>
          <t>Sale</t>
        </is>
      </c>
      <c r="D1292" t="n">
        <v>2</v>
      </c>
      <c r="E1292" t="inlineStr"/>
    </row>
    <row r="1293">
      <c r="A1293" s="23" t="n">
        <v>46241</v>
      </c>
      <c r="B1293" t="inlineStr">
        <is>
          <t>TT-105</t>
        </is>
      </c>
      <c r="C1293" t="inlineStr">
        <is>
          <t>Sale</t>
        </is>
      </c>
      <c r="D1293" t="n">
        <v>1</v>
      </c>
      <c r="E1293" t="inlineStr"/>
    </row>
    <row r="1294">
      <c r="A1294" s="23" t="n">
        <v>46241</v>
      </c>
      <c r="B1294" t="inlineStr">
        <is>
          <t>TT-106</t>
        </is>
      </c>
      <c r="C1294" t="inlineStr">
        <is>
          <t>Sale</t>
        </is>
      </c>
      <c r="D1294" t="n">
        <v>3</v>
      </c>
      <c r="E1294" t="inlineStr"/>
    </row>
    <row r="1295">
      <c r="A1295" s="23" t="n">
        <v>46241</v>
      </c>
      <c r="B1295" t="inlineStr">
        <is>
          <t>TT-109</t>
        </is>
      </c>
      <c r="C1295" t="inlineStr">
        <is>
          <t>Sale</t>
        </is>
      </c>
      <c r="D1295" t="n">
        <v>4</v>
      </c>
      <c r="E1295" t="inlineStr"/>
    </row>
    <row r="1296">
      <c r="A1296" s="23" t="n">
        <v>46241</v>
      </c>
      <c r="B1296" t="inlineStr">
        <is>
          <t>TT-110</t>
        </is>
      </c>
      <c r="C1296" t="inlineStr">
        <is>
          <t>Sale</t>
        </is>
      </c>
      <c r="D1296" t="n">
        <v>2</v>
      </c>
      <c r="E1296" t="inlineStr"/>
    </row>
    <row r="1297">
      <c r="A1297" s="23" t="n">
        <v>46241</v>
      </c>
      <c r="B1297" t="inlineStr">
        <is>
          <t>WL-101</t>
        </is>
      </c>
      <c r="C1297" t="inlineStr">
        <is>
          <t>Sale</t>
        </is>
      </c>
      <c r="D1297" t="n">
        <v>1</v>
      </c>
      <c r="E1297" t="inlineStr"/>
    </row>
    <row r="1298">
      <c r="A1298" s="23" t="n">
        <v>46241</v>
      </c>
      <c r="B1298" t="inlineStr">
        <is>
          <t>WL-103</t>
        </is>
      </c>
      <c r="C1298" t="inlineStr">
        <is>
          <t>Sale</t>
        </is>
      </c>
      <c r="D1298" t="n">
        <v>2</v>
      </c>
      <c r="E1298" t="inlineStr"/>
    </row>
    <row r="1299">
      <c r="A1299" s="23" t="n">
        <v>46241</v>
      </c>
      <c r="B1299" t="inlineStr">
        <is>
          <t>WL-105</t>
        </is>
      </c>
      <c r="C1299" t="inlineStr">
        <is>
          <t>Sale</t>
        </is>
      </c>
      <c r="D1299" t="n">
        <v>4</v>
      </c>
      <c r="E1299" t="inlineStr"/>
    </row>
    <row r="1300">
      <c r="A1300" s="23" t="n">
        <v>46241</v>
      </c>
      <c r="B1300" t="inlineStr">
        <is>
          <t>WL-107</t>
        </is>
      </c>
      <c r="C1300" t="inlineStr">
        <is>
          <t>Sale</t>
        </is>
      </c>
      <c r="D1300" t="n">
        <v>1</v>
      </c>
      <c r="E1300" t="inlineStr"/>
    </row>
    <row r="1301">
      <c r="A1301" s="23" t="n">
        <v>46241</v>
      </c>
      <c r="B1301" t="inlineStr">
        <is>
          <t>WL-108</t>
        </is>
      </c>
      <c r="C1301" t="inlineStr">
        <is>
          <t>Sale</t>
        </is>
      </c>
      <c r="D1301" t="n">
        <v>1</v>
      </c>
      <c r="E1301" t="inlineStr"/>
    </row>
    <row r="1302">
      <c r="A1302" s="23" t="n">
        <v>46242</v>
      </c>
      <c r="B1302" t="inlineStr">
        <is>
          <t>AC-101</t>
        </is>
      </c>
      <c r="C1302" t="inlineStr">
        <is>
          <t>Sale</t>
        </is>
      </c>
      <c r="D1302" t="n">
        <v>3</v>
      </c>
      <c r="E1302" t="inlineStr"/>
    </row>
    <row r="1303">
      <c r="A1303" s="23" t="n">
        <v>46242</v>
      </c>
      <c r="B1303" t="inlineStr">
        <is>
          <t>AC-103</t>
        </is>
      </c>
      <c r="C1303" t="inlineStr">
        <is>
          <t>Sale</t>
        </is>
      </c>
      <c r="D1303" t="n">
        <v>2</v>
      </c>
      <c r="E1303" t="inlineStr"/>
    </row>
    <row r="1304">
      <c r="A1304" s="23" t="n">
        <v>46242</v>
      </c>
      <c r="B1304" t="inlineStr">
        <is>
          <t>AC-104</t>
        </is>
      </c>
      <c r="C1304" t="inlineStr">
        <is>
          <t>Sale</t>
        </is>
      </c>
      <c r="D1304" t="n">
        <v>6</v>
      </c>
      <c r="E1304" t="inlineStr"/>
    </row>
    <row r="1305">
      <c r="A1305" s="23" t="n">
        <v>46242</v>
      </c>
      <c r="B1305" t="inlineStr">
        <is>
          <t>AC-105</t>
        </is>
      </c>
      <c r="C1305" t="inlineStr">
        <is>
          <t>Sale</t>
        </is>
      </c>
      <c r="D1305" t="n">
        <v>2</v>
      </c>
      <c r="E1305" t="inlineStr"/>
    </row>
    <row r="1306">
      <c r="A1306" s="23" t="n">
        <v>46242</v>
      </c>
      <c r="B1306" t="inlineStr">
        <is>
          <t>AC-106</t>
        </is>
      </c>
      <c r="C1306" t="inlineStr">
        <is>
          <t>Sale</t>
        </is>
      </c>
      <c r="D1306" t="n">
        <v>3</v>
      </c>
      <c r="E1306" t="inlineStr"/>
    </row>
    <row r="1307">
      <c r="A1307" s="23" t="n">
        <v>46242</v>
      </c>
      <c r="B1307" t="inlineStr">
        <is>
          <t>AC-107</t>
        </is>
      </c>
      <c r="C1307" t="inlineStr">
        <is>
          <t>Sale</t>
        </is>
      </c>
      <c r="D1307" t="n">
        <v>1</v>
      </c>
      <c r="E1307" t="inlineStr"/>
    </row>
    <row r="1308">
      <c r="A1308" s="23" t="n">
        <v>46242</v>
      </c>
      <c r="B1308" t="inlineStr">
        <is>
          <t>AC-108</t>
        </is>
      </c>
      <c r="C1308" t="inlineStr">
        <is>
          <t>Sale</t>
        </is>
      </c>
      <c r="D1308" t="n">
        <v>2</v>
      </c>
      <c r="E1308" t="inlineStr"/>
    </row>
    <row r="1309">
      <c r="A1309" s="23" t="n">
        <v>46242</v>
      </c>
      <c r="B1309" t="inlineStr">
        <is>
          <t>AC-109</t>
        </is>
      </c>
      <c r="C1309" t="inlineStr">
        <is>
          <t>Sale</t>
        </is>
      </c>
      <c r="D1309" t="n">
        <v>2</v>
      </c>
      <c r="E1309" t="inlineStr"/>
    </row>
    <row r="1310">
      <c r="A1310" s="23" t="n">
        <v>46242</v>
      </c>
      <c r="B1310" t="inlineStr">
        <is>
          <t>BR-101</t>
        </is>
      </c>
      <c r="C1310" t="inlineStr">
        <is>
          <t>Sale</t>
        </is>
      </c>
      <c r="D1310" t="n">
        <v>2</v>
      </c>
      <c r="E1310" t="inlineStr"/>
    </row>
    <row r="1311">
      <c r="A1311" s="23" t="n">
        <v>46242</v>
      </c>
      <c r="B1311" t="inlineStr">
        <is>
          <t>BR-102</t>
        </is>
      </c>
      <c r="C1311" t="inlineStr">
        <is>
          <t>Sale</t>
        </is>
      </c>
      <c r="D1311" t="n">
        <v>2</v>
      </c>
      <c r="E1311" t="inlineStr"/>
    </row>
    <row r="1312">
      <c r="A1312" s="23" t="n">
        <v>46242</v>
      </c>
      <c r="B1312" t="inlineStr">
        <is>
          <t>BR-103</t>
        </is>
      </c>
      <c r="C1312" t="inlineStr">
        <is>
          <t>Sale</t>
        </is>
      </c>
      <c r="D1312" t="n">
        <v>6</v>
      </c>
      <c r="E1312" t="inlineStr"/>
    </row>
    <row r="1313">
      <c r="A1313" s="23" t="n">
        <v>46242</v>
      </c>
      <c r="B1313" t="inlineStr">
        <is>
          <t>BR-106</t>
        </is>
      </c>
      <c r="C1313" t="inlineStr">
        <is>
          <t>Sale</t>
        </is>
      </c>
      <c r="D1313" t="n">
        <v>2</v>
      </c>
      <c r="E1313" t="inlineStr"/>
    </row>
    <row r="1314">
      <c r="A1314" s="23" t="n">
        <v>46242</v>
      </c>
      <c r="B1314" t="inlineStr">
        <is>
          <t>BR-109</t>
        </is>
      </c>
      <c r="C1314" t="inlineStr">
        <is>
          <t>Sale</t>
        </is>
      </c>
      <c r="D1314" t="n">
        <v>3</v>
      </c>
      <c r="E1314" t="inlineStr"/>
    </row>
    <row r="1315">
      <c r="A1315" s="23" t="n">
        <v>46242</v>
      </c>
      <c r="B1315" t="inlineStr">
        <is>
          <t>CB-102</t>
        </is>
      </c>
      <c r="C1315" t="inlineStr">
        <is>
          <t>Sale</t>
        </is>
      </c>
      <c r="D1315" t="n">
        <v>2</v>
      </c>
      <c r="E1315" t="inlineStr"/>
    </row>
    <row r="1316">
      <c r="A1316" s="23" t="n">
        <v>46242</v>
      </c>
      <c r="B1316" t="inlineStr">
        <is>
          <t>CB-106</t>
        </is>
      </c>
      <c r="C1316" t="inlineStr">
        <is>
          <t>Sale</t>
        </is>
      </c>
      <c r="D1316" t="n">
        <v>2</v>
      </c>
      <c r="E1316" t="inlineStr"/>
    </row>
    <row r="1317">
      <c r="A1317" s="23" t="n">
        <v>46242</v>
      </c>
      <c r="B1317" t="inlineStr">
        <is>
          <t>CB-109</t>
        </is>
      </c>
      <c r="C1317" t="inlineStr">
        <is>
          <t>Sale</t>
        </is>
      </c>
      <c r="D1317" t="n">
        <v>2</v>
      </c>
      <c r="E1317" t="inlineStr"/>
    </row>
    <row r="1318">
      <c r="A1318" s="23" t="n">
        <v>46242</v>
      </c>
      <c r="B1318" t="inlineStr">
        <is>
          <t>CB-110</t>
        </is>
      </c>
      <c r="C1318" t="inlineStr">
        <is>
          <t>Sale</t>
        </is>
      </c>
      <c r="D1318" t="n">
        <v>6</v>
      </c>
      <c r="E1318" t="inlineStr"/>
    </row>
    <row r="1319">
      <c r="A1319" s="23" t="n">
        <v>46242</v>
      </c>
      <c r="B1319" t="inlineStr">
        <is>
          <t>DT-101</t>
        </is>
      </c>
      <c r="C1319" t="inlineStr">
        <is>
          <t>Sale</t>
        </is>
      </c>
      <c r="D1319" t="n">
        <v>2</v>
      </c>
      <c r="E1319" t="inlineStr"/>
    </row>
    <row r="1320">
      <c r="A1320" s="23" t="n">
        <v>46242</v>
      </c>
      <c r="B1320" t="inlineStr">
        <is>
          <t>DT-103</t>
        </is>
      </c>
      <c r="C1320" t="inlineStr">
        <is>
          <t>Sale</t>
        </is>
      </c>
      <c r="D1320" t="n">
        <v>2</v>
      </c>
      <c r="E1320" t="inlineStr"/>
    </row>
    <row r="1321">
      <c r="A1321" s="23" t="n">
        <v>46242</v>
      </c>
      <c r="B1321" t="inlineStr">
        <is>
          <t>DT-104</t>
        </is>
      </c>
      <c r="C1321" t="inlineStr">
        <is>
          <t>Sale</t>
        </is>
      </c>
      <c r="D1321" t="n">
        <v>3</v>
      </c>
      <c r="E1321" t="inlineStr"/>
    </row>
    <row r="1322">
      <c r="A1322" s="23" t="n">
        <v>46242</v>
      </c>
      <c r="B1322" t="inlineStr">
        <is>
          <t>DT-107</t>
        </is>
      </c>
      <c r="C1322" t="inlineStr">
        <is>
          <t>Sale</t>
        </is>
      </c>
      <c r="D1322" t="n">
        <v>1</v>
      </c>
      <c r="E1322" t="inlineStr"/>
    </row>
    <row r="1323">
      <c r="A1323" s="23" t="n">
        <v>46242</v>
      </c>
      <c r="B1323" t="inlineStr">
        <is>
          <t>DT-108</t>
        </is>
      </c>
      <c r="C1323" t="inlineStr">
        <is>
          <t>Sale</t>
        </is>
      </c>
      <c r="D1323" t="n">
        <v>4</v>
      </c>
      <c r="E1323" t="inlineStr"/>
    </row>
    <row r="1324">
      <c r="A1324" s="23" t="n">
        <v>46242</v>
      </c>
      <c r="B1324" t="inlineStr">
        <is>
          <t>TT-101</t>
        </is>
      </c>
      <c r="C1324" t="inlineStr">
        <is>
          <t>Receipt</t>
        </is>
      </c>
      <c r="D1324" t="n">
        <v>92</v>
      </c>
      <c r="E1324" t="inlineStr">
        <is>
          <t>PO-0001</t>
        </is>
      </c>
    </row>
    <row r="1325">
      <c r="A1325" s="23" t="n">
        <v>46242</v>
      </c>
      <c r="B1325" t="inlineStr">
        <is>
          <t>TT-101</t>
        </is>
      </c>
      <c r="C1325" t="inlineStr">
        <is>
          <t>Sale</t>
        </is>
      </c>
      <c r="D1325" t="n">
        <v>3</v>
      </c>
      <c r="E1325" t="inlineStr"/>
    </row>
    <row r="1326">
      <c r="A1326" s="23" t="n">
        <v>46242</v>
      </c>
      <c r="B1326" t="inlineStr">
        <is>
          <t>TT-103</t>
        </is>
      </c>
      <c r="C1326" t="inlineStr">
        <is>
          <t>Sale</t>
        </is>
      </c>
      <c r="D1326" t="n">
        <v>1</v>
      </c>
      <c r="E1326" t="inlineStr"/>
    </row>
    <row r="1327">
      <c r="A1327" s="23" t="n">
        <v>46242</v>
      </c>
      <c r="B1327" t="inlineStr">
        <is>
          <t>TT-104</t>
        </is>
      </c>
      <c r="C1327" t="inlineStr">
        <is>
          <t>Sale</t>
        </is>
      </c>
      <c r="D1327" t="n">
        <v>2</v>
      </c>
      <c r="E1327" t="inlineStr"/>
    </row>
    <row r="1328">
      <c r="A1328" s="23" t="n">
        <v>46242</v>
      </c>
      <c r="B1328" t="inlineStr">
        <is>
          <t>TT-105</t>
        </is>
      </c>
      <c r="C1328" t="inlineStr">
        <is>
          <t>Sale</t>
        </is>
      </c>
      <c r="D1328" t="n">
        <v>3</v>
      </c>
      <c r="E1328" t="inlineStr"/>
    </row>
    <row r="1329">
      <c r="A1329" s="23" t="n">
        <v>46242</v>
      </c>
      <c r="B1329" t="inlineStr">
        <is>
          <t>TT-105</t>
        </is>
      </c>
      <c r="C1329" t="inlineStr">
        <is>
          <t>Return</t>
        </is>
      </c>
      <c r="D1329" t="n">
        <v>1</v>
      </c>
      <c r="E1329" t="inlineStr"/>
    </row>
    <row r="1330">
      <c r="A1330" s="23" t="n">
        <v>46242</v>
      </c>
      <c r="B1330" t="inlineStr">
        <is>
          <t>TT-106</t>
        </is>
      </c>
      <c r="C1330" t="inlineStr">
        <is>
          <t>Sale</t>
        </is>
      </c>
      <c r="D1330" t="n">
        <v>5</v>
      </c>
      <c r="E1330" t="inlineStr"/>
    </row>
    <row r="1331">
      <c r="A1331" s="23" t="n">
        <v>46242</v>
      </c>
      <c r="B1331" t="inlineStr">
        <is>
          <t>TT-107</t>
        </is>
      </c>
      <c r="C1331" t="inlineStr">
        <is>
          <t>Sale</t>
        </is>
      </c>
      <c r="D1331" t="n">
        <v>1</v>
      </c>
      <c r="E1331" t="inlineStr"/>
    </row>
    <row r="1332">
      <c r="A1332" s="23" t="n">
        <v>46242</v>
      </c>
      <c r="B1332" t="inlineStr">
        <is>
          <t>TT-109</t>
        </is>
      </c>
      <c r="C1332" t="inlineStr">
        <is>
          <t>Sale</t>
        </is>
      </c>
      <c r="D1332" t="n">
        <v>1</v>
      </c>
      <c r="E1332" t="inlineStr"/>
    </row>
    <row r="1333">
      <c r="A1333" s="23" t="n">
        <v>46242</v>
      </c>
      <c r="B1333" t="inlineStr">
        <is>
          <t>TT-110</t>
        </is>
      </c>
      <c r="C1333" t="inlineStr">
        <is>
          <t>Receipt</t>
        </is>
      </c>
      <c r="D1333" t="n">
        <v>44</v>
      </c>
      <c r="E1333" t="inlineStr">
        <is>
          <t>PO-0023</t>
        </is>
      </c>
    </row>
    <row r="1334">
      <c r="A1334" s="23" t="n">
        <v>46242</v>
      </c>
      <c r="B1334" t="inlineStr">
        <is>
          <t>TT-110</t>
        </is>
      </c>
      <c r="C1334" t="inlineStr">
        <is>
          <t>Sale</t>
        </is>
      </c>
      <c r="D1334" t="n">
        <v>1</v>
      </c>
      <c r="E1334" t="inlineStr"/>
    </row>
    <row r="1335">
      <c r="A1335" s="23" t="n">
        <v>46242</v>
      </c>
      <c r="B1335" t="inlineStr">
        <is>
          <t>WL-101</t>
        </is>
      </c>
      <c r="C1335" t="inlineStr">
        <is>
          <t>Sale</t>
        </is>
      </c>
      <c r="D1335" t="n">
        <v>1</v>
      </c>
      <c r="E1335" t="inlineStr"/>
    </row>
    <row r="1336">
      <c r="A1336" s="23" t="n">
        <v>46242</v>
      </c>
      <c r="B1336" t="inlineStr">
        <is>
          <t>WL-103</t>
        </is>
      </c>
      <c r="C1336" t="inlineStr">
        <is>
          <t>Sale</t>
        </is>
      </c>
      <c r="D1336" t="n">
        <v>1</v>
      </c>
      <c r="E1336" t="inlineStr"/>
    </row>
    <row r="1337">
      <c r="A1337" s="23" t="n">
        <v>46242</v>
      </c>
      <c r="B1337" t="inlineStr">
        <is>
          <t>WL-104</t>
        </is>
      </c>
      <c r="C1337" t="inlineStr">
        <is>
          <t>Sale</t>
        </is>
      </c>
      <c r="D1337" t="n">
        <v>2</v>
      </c>
      <c r="E1337" t="inlineStr"/>
    </row>
    <row r="1338">
      <c r="A1338" s="23" t="n">
        <v>46242</v>
      </c>
      <c r="B1338" t="inlineStr">
        <is>
          <t>WL-105</t>
        </is>
      </c>
      <c r="C1338" t="inlineStr">
        <is>
          <t>Sale</t>
        </is>
      </c>
      <c r="D1338" t="n">
        <v>1</v>
      </c>
      <c r="E1338" t="inlineStr"/>
    </row>
    <row r="1339">
      <c r="A1339" s="23" t="n">
        <v>46242</v>
      </c>
      <c r="B1339" t="inlineStr">
        <is>
          <t>WL-106</t>
        </is>
      </c>
      <c r="C1339" t="inlineStr">
        <is>
          <t>Sale</t>
        </is>
      </c>
      <c r="D1339" t="n">
        <v>5</v>
      </c>
      <c r="E1339" t="inlineStr"/>
    </row>
    <row r="1340">
      <c r="A1340" s="23" t="n">
        <v>46242</v>
      </c>
      <c r="B1340" t="inlineStr">
        <is>
          <t>WL-107</t>
        </is>
      </c>
      <c r="C1340" t="inlineStr">
        <is>
          <t>Sale</t>
        </is>
      </c>
      <c r="D1340" t="n">
        <v>1</v>
      </c>
      <c r="E1340" t="inlineStr"/>
    </row>
    <row r="1341">
      <c r="A1341" s="23" t="n">
        <v>46242</v>
      </c>
      <c r="B1341" t="inlineStr">
        <is>
          <t>WL-108</t>
        </is>
      </c>
      <c r="C1341" t="inlineStr">
        <is>
          <t>Sale</t>
        </is>
      </c>
      <c r="D1341" t="n">
        <v>1</v>
      </c>
      <c r="E1341" t="inlineStr"/>
    </row>
    <row r="1342">
      <c r="A1342" s="23" t="n">
        <v>46243</v>
      </c>
      <c r="B1342" t="inlineStr">
        <is>
          <t>AC-101</t>
        </is>
      </c>
      <c r="C1342" t="inlineStr">
        <is>
          <t>Sale</t>
        </is>
      </c>
      <c r="D1342" t="n">
        <v>1</v>
      </c>
      <c r="E1342" t="inlineStr"/>
    </row>
    <row r="1343">
      <c r="A1343" s="23" t="n">
        <v>46243</v>
      </c>
      <c r="B1343" t="inlineStr">
        <is>
          <t>AC-102</t>
        </is>
      </c>
      <c r="C1343" t="inlineStr">
        <is>
          <t>Sale</t>
        </is>
      </c>
      <c r="D1343" t="n">
        <v>1</v>
      </c>
      <c r="E1343" t="inlineStr"/>
    </row>
    <row r="1344">
      <c r="A1344" s="23" t="n">
        <v>46243</v>
      </c>
      <c r="B1344" t="inlineStr">
        <is>
          <t>AC-103</t>
        </is>
      </c>
      <c r="C1344" t="inlineStr">
        <is>
          <t>Sale</t>
        </is>
      </c>
      <c r="D1344" t="n">
        <v>1</v>
      </c>
      <c r="E1344" t="inlineStr"/>
    </row>
    <row r="1345">
      <c r="A1345" s="23" t="n">
        <v>46243</v>
      </c>
      <c r="B1345" t="inlineStr">
        <is>
          <t>AC-104</t>
        </is>
      </c>
      <c r="C1345" t="inlineStr">
        <is>
          <t>Sale</t>
        </is>
      </c>
      <c r="D1345" t="n">
        <v>3</v>
      </c>
      <c r="E1345" t="inlineStr"/>
    </row>
    <row r="1346">
      <c r="A1346" s="23" t="n">
        <v>46243</v>
      </c>
      <c r="B1346" t="inlineStr">
        <is>
          <t>AC-105</t>
        </is>
      </c>
      <c r="C1346" t="inlineStr">
        <is>
          <t>Sale</t>
        </is>
      </c>
      <c r="D1346" t="n">
        <v>2</v>
      </c>
      <c r="E1346" t="inlineStr"/>
    </row>
    <row r="1347">
      <c r="A1347" s="23" t="n">
        <v>46243</v>
      </c>
      <c r="B1347" t="inlineStr">
        <is>
          <t>AC-106</t>
        </is>
      </c>
      <c r="C1347" t="inlineStr">
        <is>
          <t>Sale</t>
        </is>
      </c>
      <c r="D1347" t="n">
        <v>2</v>
      </c>
      <c r="E1347" t="inlineStr"/>
    </row>
    <row r="1348">
      <c r="A1348" s="23" t="n">
        <v>46243</v>
      </c>
      <c r="B1348" t="inlineStr">
        <is>
          <t>AC-107</t>
        </is>
      </c>
      <c r="C1348" t="inlineStr">
        <is>
          <t>Sale</t>
        </is>
      </c>
      <c r="D1348" t="n">
        <v>1</v>
      </c>
      <c r="E1348" t="inlineStr"/>
    </row>
    <row r="1349">
      <c r="A1349" s="23" t="n">
        <v>46243</v>
      </c>
      <c r="B1349" t="inlineStr">
        <is>
          <t>BR-101</t>
        </is>
      </c>
      <c r="C1349" t="inlineStr">
        <is>
          <t>Sale</t>
        </is>
      </c>
      <c r="D1349" t="n">
        <v>3</v>
      </c>
      <c r="E1349" t="inlineStr"/>
    </row>
    <row r="1350">
      <c r="A1350" s="23" t="n">
        <v>46243</v>
      </c>
      <c r="B1350" t="inlineStr">
        <is>
          <t>BR-102</t>
        </is>
      </c>
      <c r="C1350" t="inlineStr">
        <is>
          <t>Sale</t>
        </is>
      </c>
      <c r="D1350" t="n">
        <v>1</v>
      </c>
      <c r="E1350" t="inlineStr"/>
    </row>
    <row r="1351">
      <c r="A1351" s="23" t="n">
        <v>46243</v>
      </c>
      <c r="B1351" t="inlineStr">
        <is>
          <t>BR-103</t>
        </is>
      </c>
      <c r="C1351" t="inlineStr">
        <is>
          <t>Sale</t>
        </is>
      </c>
      <c r="D1351" t="n">
        <v>1</v>
      </c>
      <c r="E1351" t="inlineStr"/>
    </row>
    <row r="1352">
      <c r="A1352" s="23" t="n">
        <v>46243</v>
      </c>
      <c r="B1352" t="inlineStr">
        <is>
          <t>BR-104</t>
        </is>
      </c>
      <c r="C1352" t="inlineStr">
        <is>
          <t>Sale</t>
        </is>
      </c>
      <c r="D1352" t="n">
        <v>3</v>
      </c>
      <c r="E1352" t="inlineStr"/>
    </row>
    <row r="1353">
      <c r="A1353" s="23" t="n">
        <v>46243</v>
      </c>
      <c r="B1353" t="inlineStr">
        <is>
          <t>BR-106</t>
        </is>
      </c>
      <c r="C1353" t="inlineStr">
        <is>
          <t>Sale</t>
        </is>
      </c>
      <c r="D1353" t="n">
        <v>2</v>
      </c>
      <c r="E1353" t="inlineStr"/>
    </row>
    <row r="1354">
      <c r="A1354" s="23" t="n">
        <v>46243</v>
      </c>
      <c r="B1354" t="inlineStr">
        <is>
          <t>BR-109</t>
        </is>
      </c>
      <c r="C1354" t="inlineStr">
        <is>
          <t>Sale</t>
        </is>
      </c>
      <c r="D1354" t="n">
        <v>2</v>
      </c>
      <c r="E1354" t="inlineStr"/>
    </row>
    <row r="1355">
      <c r="A1355" s="23" t="n">
        <v>46243</v>
      </c>
      <c r="B1355" t="inlineStr">
        <is>
          <t>CB-101</t>
        </is>
      </c>
      <c r="C1355" t="inlineStr">
        <is>
          <t>Sale</t>
        </is>
      </c>
      <c r="D1355" t="n">
        <v>1</v>
      </c>
      <c r="E1355" t="inlineStr"/>
    </row>
    <row r="1356">
      <c r="A1356" s="23" t="n">
        <v>46243</v>
      </c>
      <c r="B1356" t="inlineStr">
        <is>
          <t>CB-101</t>
        </is>
      </c>
      <c r="C1356" t="inlineStr">
        <is>
          <t>Return</t>
        </is>
      </c>
      <c r="D1356" t="n">
        <v>1</v>
      </c>
      <c r="E1356" t="inlineStr"/>
    </row>
    <row r="1357">
      <c r="A1357" s="23" t="n">
        <v>46243</v>
      </c>
      <c r="B1357" t="inlineStr">
        <is>
          <t>CB-102</t>
        </is>
      </c>
      <c r="C1357" t="inlineStr">
        <is>
          <t>Sale</t>
        </is>
      </c>
      <c r="D1357" t="n">
        <v>1</v>
      </c>
      <c r="E1357" t="inlineStr"/>
    </row>
    <row r="1358">
      <c r="A1358" s="23" t="n">
        <v>46243</v>
      </c>
      <c r="B1358" t="inlineStr">
        <is>
          <t>CB-104</t>
        </is>
      </c>
      <c r="C1358" t="inlineStr">
        <is>
          <t>Sale</t>
        </is>
      </c>
      <c r="D1358" t="n">
        <v>3</v>
      </c>
      <c r="E1358" t="inlineStr"/>
    </row>
    <row r="1359">
      <c r="A1359" s="23" t="n">
        <v>46243</v>
      </c>
      <c r="B1359" t="inlineStr">
        <is>
          <t>CB-106</t>
        </is>
      </c>
      <c r="C1359" t="inlineStr">
        <is>
          <t>Sale</t>
        </is>
      </c>
      <c r="D1359" t="n">
        <v>3</v>
      </c>
      <c r="E1359" t="inlineStr"/>
    </row>
    <row r="1360">
      <c r="A1360" s="23" t="n">
        <v>46243</v>
      </c>
      <c r="B1360" t="inlineStr">
        <is>
          <t>CB-108</t>
        </is>
      </c>
      <c r="C1360" t="inlineStr">
        <is>
          <t>Sale</t>
        </is>
      </c>
      <c r="D1360" t="n">
        <v>1</v>
      </c>
      <c r="E1360" t="inlineStr"/>
    </row>
    <row r="1361">
      <c r="A1361" s="23" t="n">
        <v>46243</v>
      </c>
      <c r="B1361" t="inlineStr">
        <is>
          <t>CB-109</t>
        </is>
      </c>
      <c r="C1361" t="inlineStr">
        <is>
          <t>Sale</t>
        </is>
      </c>
      <c r="D1361" t="n">
        <v>3</v>
      </c>
      <c r="E1361" t="inlineStr"/>
    </row>
    <row r="1362">
      <c r="A1362" s="23" t="n">
        <v>46243</v>
      </c>
      <c r="B1362" t="inlineStr">
        <is>
          <t>CB-110</t>
        </is>
      </c>
      <c r="C1362" t="inlineStr">
        <is>
          <t>Sale</t>
        </is>
      </c>
      <c r="D1362" t="n">
        <v>1</v>
      </c>
      <c r="E1362" t="inlineStr"/>
    </row>
    <row r="1363">
      <c r="A1363" s="23" t="n">
        <v>46243</v>
      </c>
      <c r="B1363" t="inlineStr">
        <is>
          <t>DT-103</t>
        </is>
      </c>
      <c r="C1363" t="inlineStr">
        <is>
          <t>Sale</t>
        </is>
      </c>
      <c r="D1363" t="n">
        <v>1</v>
      </c>
      <c r="E1363" t="inlineStr"/>
    </row>
    <row r="1364">
      <c r="A1364" s="23" t="n">
        <v>46243</v>
      </c>
      <c r="B1364" t="inlineStr">
        <is>
          <t>DT-104</t>
        </is>
      </c>
      <c r="C1364" t="inlineStr">
        <is>
          <t>Sale</t>
        </is>
      </c>
      <c r="D1364" t="n">
        <v>2</v>
      </c>
      <c r="E1364" t="inlineStr"/>
    </row>
    <row r="1365">
      <c r="A1365" s="23" t="n">
        <v>46243</v>
      </c>
      <c r="B1365" t="inlineStr">
        <is>
          <t>DT-106</t>
        </is>
      </c>
      <c r="C1365" t="inlineStr">
        <is>
          <t>Sale</t>
        </is>
      </c>
      <c r="D1365" t="n">
        <v>3</v>
      </c>
      <c r="E1365" t="inlineStr"/>
    </row>
    <row r="1366">
      <c r="A1366" s="23" t="n">
        <v>46243</v>
      </c>
      <c r="B1366" t="inlineStr">
        <is>
          <t>DT-108</t>
        </is>
      </c>
      <c r="C1366" t="inlineStr">
        <is>
          <t>Sale</t>
        </is>
      </c>
      <c r="D1366" t="n">
        <v>4</v>
      </c>
      <c r="E1366" t="inlineStr"/>
    </row>
    <row r="1367">
      <c r="A1367" s="23" t="n">
        <v>46243</v>
      </c>
      <c r="B1367" t="inlineStr">
        <is>
          <t>DT-110</t>
        </is>
      </c>
      <c r="C1367" t="inlineStr">
        <is>
          <t>Receipt</t>
        </is>
      </c>
      <c r="D1367" t="n">
        <v>12</v>
      </c>
      <c r="E1367" t="inlineStr">
        <is>
          <t>PO-0056</t>
        </is>
      </c>
    </row>
    <row r="1368">
      <c r="A1368" s="23" t="n">
        <v>46243</v>
      </c>
      <c r="B1368" t="inlineStr">
        <is>
          <t>DT-110</t>
        </is>
      </c>
      <c r="C1368" t="inlineStr">
        <is>
          <t>Sale</t>
        </is>
      </c>
      <c r="D1368" t="n">
        <v>1</v>
      </c>
      <c r="E1368" t="inlineStr"/>
    </row>
    <row r="1369">
      <c r="A1369" s="23" t="n">
        <v>46243</v>
      </c>
      <c r="B1369" t="inlineStr">
        <is>
          <t>TT-101</t>
        </is>
      </c>
      <c r="C1369" t="inlineStr">
        <is>
          <t>Sale</t>
        </is>
      </c>
      <c r="D1369" t="n">
        <v>4</v>
      </c>
      <c r="E1369" t="inlineStr"/>
    </row>
    <row r="1370">
      <c r="A1370" s="23" t="n">
        <v>46243</v>
      </c>
      <c r="B1370" t="inlineStr">
        <is>
          <t>TT-104</t>
        </is>
      </c>
      <c r="C1370" t="inlineStr">
        <is>
          <t>Sale</t>
        </is>
      </c>
      <c r="D1370" t="n">
        <v>5</v>
      </c>
      <c r="E1370" t="inlineStr"/>
    </row>
    <row r="1371">
      <c r="A1371" s="23" t="n">
        <v>46243</v>
      </c>
      <c r="B1371" t="inlineStr">
        <is>
          <t>TT-105</t>
        </is>
      </c>
      <c r="C1371" t="inlineStr">
        <is>
          <t>Sale</t>
        </is>
      </c>
      <c r="D1371" t="n">
        <v>3</v>
      </c>
      <c r="E1371" t="inlineStr"/>
    </row>
    <row r="1372">
      <c r="A1372" s="23" t="n">
        <v>46243</v>
      </c>
      <c r="B1372" t="inlineStr">
        <is>
          <t>TT-106</t>
        </is>
      </c>
      <c r="C1372" t="inlineStr">
        <is>
          <t>Receipt</t>
        </is>
      </c>
      <c r="D1372" t="n">
        <v>80</v>
      </c>
      <c r="E1372" t="inlineStr">
        <is>
          <t>PO-0015</t>
        </is>
      </c>
    </row>
    <row r="1373">
      <c r="A1373" s="23" t="n">
        <v>46243</v>
      </c>
      <c r="B1373" t="inlineStr">
        <is>
          <t>TT-106</t>
        </is>
      </c>
      <c r="C1373" t="inlineStr">
        <is>
          <t>Sale</t>
        </is>
      </c>
      <c r="D1373" t="n">
        <v>2</v>
      </c>
      <c r="E1373" t="inlineStr"/>
    </row>
    <row r="1374">
      <c r="A1374" s="23" t="n">
        <v>46243</v>
      </c>
      <c r="B1374" t="inlineStr">
        <is>
          <t>TT-109</t>
        </is>
      </c>
      <c r="C1374" t="inlineStr">
        <is>
          <t>Sale</t>
        </is>
      </c>
      <c r="D1374" t="n">
        <v>1</v>
      </c>
      <c r="E1374" t="inlineStr"/>
    </row>
    <row r="1375">
      <c r="A1375" s="23" t="n">
        <v>46243</v>
      </c>
      <c r="B1375" t="inlineStr">
        <is>
          <t>TT-110</t>
        </is>
      </c>
      <c r="C1375" t="inlineStr">
        <is>
          <t>Sale</t>
        </is>
      </c>
      <c r="D1375" t="n">
        <v>2</v>
      </c>
      <c r="E1375" t="inlineStr"/>
    </row>
    <row r="1376">
      <c r="A1376" s="23" t="n">
        <v>46243</v>
      </c>
      <c r="B1376" t="inlineStr">
        <is>
          <t>WL-101</t>
        </is>
      </c>
      <c r="C1376" t="inlineStr">
        <is>
          <t>Sale</t>
        </is>
      </c>
      <c r="D1376" t="n">
        <v>1</v>
      </c>
      <c r="E1376" t="inlineStr"/>
    </row>
    <row r="1377">
      <c r="A1377" s="23" t="n">
        <v>46243</v>
      </c>
      <c r="B1377" t="inlineStr">
        <is>
          <t>WL-104</t>
        </is>
      </c>
      <c r="C1377" t="inlineStr">
        <is>
          <t>Sale</t>
        </is>
      </c>
      <c r="D1377" t="n">
        <v>2</v>
      </c>
      <c r="E1377" t="inlineStr"/>
    </row>
    <row r="1378">
      <c r="A1378" s="23" t="n">
        <v>46243</v>
      </c>
      <c r="B1378" t="inlineStr">
        <is>
          <t>WL-105</t>
        </is>
      </c>
      <c r="C1378" t="inlineStr">
        <is>
          <t>Sale</t>
        </is>
      </c>
      <c r="D1378" t="n">
        <v>2</v>
      </c>
      <c r="E1378" t="inlineStr"/>
    </row>
    <row r="1379">
      <c r="A1379" s="23" t="n">
        <v>46243</v>
      </c>
      <c r="B1379" t="inlineStr">
        <is>
          <t>WL-106</t>
        </is>
      </c>
      <c r="C1379" t="inlineStr">
        <is>
          <t>Sale</t>
        </is>
      </c>
      <c r="D1379" t="n">
        <v>1</v>
      </c>
      <c r="E1379" t="inlineStr"/>
    </row>
    <row r="1380">
      <c r="A1380" s="23" t="n">
        <v>46243</v>
      </c>
      <c r="B1380" t="inlineStr">
        <is>
          <t>WL-107</t>
        </is>
      </c>
      <c r="C1380" t="inlineStr">
        <is>
          <t>Sale</t>
        </is>
      </c>
      <c r="D1380" t="n">
        <v>3</v>
      </c>
      <c r="E1380" t="inlineStr"/>
    </row>
    <row r="1381">
      <c r="A1381" s="23" t="n">
        <v>46243</v>
      </c>
      <c r="B1381" t="inlineStr">
        <is>
          <t>WL-108</t>
        </is>
      </c>
      <c r="C1381" t="inlineStr">
        <is>
          <t>Sale</t>
        </is>
      </c>
      <c r="D1381" t="n">
        <v>3</v>
      </c>
      <c r="E1381" t="inlineStr"/>
    </row>
    <row r="1382">
      <c r="A1382" s="23" t="n">
        <v>46243</v>
      </c>
      <c r="B1382" t="inlineStr">
        <is>
          <t>WL-110</t>
        </is>
      </c>
      <c r="C1382" t="inlineStr">
        <is>
          <t>Sale</t>
        </is>
      </c>
      <c r="D1382" t="n">
        <v>1</v>
      </c>
      <c r="E1382" t="inlineStr"/>
    </row>
    <row r="1383">
      <c r="A1383" s="23" t="n">
        <v>46244</v>
      </c>
      <c r="B1383" t="inlineStr">
        <is>
          <t>AC-101</t>
        </is>
      </c>
      <c r="C1383" t="inlineStr">
        <is>
          <t>Sale</t>
        </is>
      </c>
      <c r="D1383" t="n">
        <v>1</v>
      </c>
      <c r="E1383" t="inlineStr"/>
    </row>
    <row r="1384">
      <c r="A1384" s="23" t="n">
        <v>46244</v>
      </c>
      <c r="B1384" t="inlineStr">
        <is>
          <t>AC-102</t>
        </is>
      </c>
      <c r="C1384" t="inlineStr">
        <is>
          <t>Sale</t>
        </is>
      </c>
      <c r="D1384" t="n">
        <v>1</v>
      </c>
      <c r="E1384" t="inlineStr"/>
    </row>
    <row r="1385">
      <c r="A1385" s="23" t="n">
        <v>46244</v>
      </c>
      <c r="B1385" t="inlineStr">
        <is>
          <t>AC-103</t>
        </is>
      </c>
      <c r="C1385" t="inlineStr">
        <is>
          <t>Sale</t>
        </is>
      </c>
      <c r="D1385" t="n">
        <v>1</v>
      </c>
      <c r="E1385" t="inlineStr"/>
    </row>
    <row r="1386">
      <c r="A1386" s="23" t="n">
        <v>46244</v>
      </c>
      <c r="B1386" t="inlineStr">
        <is>
          <t>AC-104</t>
        </is>
      </c>
      <c r="C1386" t="inlineStr">
        <is>
          <t>Sale</t>
        </is>
      </c>
      <c r="D1386" t="n">
        <v>4</v>
      </c>
      <c r="E1386" t="inlineStr"/>
    </row>
    <row r="1387">
      <c r="A1387" s="23" t="n">
        <v>46244</v>
      </c>
      <c r="B1387" t="inlineStr">
        <is>
          <t>AC-106</t>
        </is>
      </c>
      <c r="C1387" t="inlineStr">
        <is>
          <t>Sale</t>
        </is>
      </c>
      <c r="D1387" t="n">
        <v>1</v>
      </c>
      <c r="E1387" t="inlineStr"/>
    </row>
    <row r="1388">
      <c r="A1388" s="23" t="n">
        <v>46244</v>
      </c>
      <c r="B1388" t="inlineStr">
        <is>
          <t>AC-107</t>
        </is>
      </c>
      <c r="C1388" t="inlineStr">
        <is>
          <t>Sale</t>
        </is>
      </c>
      <c r="D1388" t="n">
        <v>1</v>
      </c>
      <c r="E1388" t="inlineStr"/>
    </row>
    <row r="1389">
      <c r="A1389" s="23" t="n">
        <v>46244</v>
      </c>
      <c r="B1389" t="inlineStr">
        <is>
          <t>BR-101</t>
        </is>
      </c>
      <c r="C1389" t="inlineStr">
        <is>
          <t>Sale</t>
        </is>
      </c>
      <c r="D1389" t="n">
        <v>1</v>
      </c>
      <c r="E1389" t="inlineStr"/>
    </row>
    <row r="1390">
      <c r="A1390" s="23" t="n">
        <v>46244</v>
      </c>
      <c r="B1390" t="inlineStr">
        <is>
          <t>BR-103</t>
        </is>
      </c>
      <c r="C1390" t="inlineStr">
        <is>
          <t>Sale</t>
        </is>
      </c>
      <c r="D1390" t="n">
        <v>3</v>
      </c>
      <c r="E1390" t="inlineStr"/>
    </row>
    <row r="1391">
      <c r="A1391" s="23" t="n">
        <v>46244</v>
      </c>
      <c r="B1391" t="inlineStr">
        <is>
          <t>BR-106</t>
        </is>
      </c>
      <c r="C1391" t="inlineStr">
        <is>
          <t>Sale</t>
        </is>
      </c>
      <c r="D1391" t="n">
        <v>1</v>
      </c>
      <c r="E1391" t="inlineStr"/>
    </row>
    <row r="1392">
      <c r="A1392" s="23" t="n">
        <v>46244</v>
      </c>
      <c r="B1392" t="inlineStr">
        <is>
          <t>BR-107</t>
        </is>
      </c>
      <c r="C1392" t="inlineStr">
        <is>
          <t>Sale</t>
        </is>
      </c>
      <c r="D1392" t="n">
        <v>1</v>
      </c>
      <c r="E1392" t="inlineStr"/>
    </row>
    <row r="1393">
      <c r="A1393" s="23" t="n">
        <v>46244</v>
      </c>
      <c r="B1393" t="inlineStr">
        <is>
          <t>BR-109</t>
        </is>
      </c>
      <c r="C1393" t="inlineStr">
        <is>
          <t>Sale</t>
        </is>
      </c>
      <c r="D1393" t="n">
        <v>5</v>
      </c>
      <c r="E1393" t="inlineStr"/>
    </row>
    <row r="1394">
      <c r="A1394" s="23" t="n">
        <v>46244</v>
      </c>
      <c r="B1394" t="inlineStr">
        <is>
          <t>CB-103</t>
        </is>
      </c>
      <c r="C1394" t="inlineStr">
        <is>
          <t>Sale</t>
        </is>
      </c>
      <c r="D1394" t="n">
        <v>1</v>
      </c>
      <c r="E1394" t="inlineStr"/>
    </row>
    <row r="1395">
      <c r="A1395" s="23" t="n">
        <v>46244</v>
      </c>
      <c r="B1395" t="inlineStr">
        <is>
          <t>CB-104</t>
        </is>
      </c>
      <c r="C1395" t="inlineStr">
        <is>
          <t>Sale</t>
        </is>
      </c>
      <c r="D1395" t="n">
        <v>3</v>
      </c>
      <c r="E1395" t="inlineStr"/>
    </row>
    <row r="1396">
      <c r="A1396" s="23" t="n">
        <v>46244</v>
      </c>
      <c r="B1396" t="inlineStr">
        <is>
          <t>CB-108</t>
        </is>
      </c>
      <c r="C1396" t="inlineStr">
        <is>
          <t>Sale</t>
        </is>
      </c>
      <c r="D1396" t="n">
        <v>1</v>
      </c>
      <c r="E1396" t="inlineStr"/>
    </row>
    <row r="1397">
      <c r="A1397" s="23" t="n">
        <v>46244</v>
      </c>
      <c r="B1397" t="inlineStr">
        <is>
          <t>CB-110</t>
        </is>
      </c>
      <c r="C1397" t="inlineStr">
        <is>
          <t>Sale</t>
        </is>
      </c>
      <c r="D1397" t="n">
        <v>1</v>
      </c>
      <c r="E1397" t="inlineStr"/>
    </row>
    <row r="1398">
      <c r="A1398" s="23" t="n">
        <v>46244</v>
      </c>
      <c r="B1398" t="inlineStr">
        <is>
          <t>DT-103</t>
        </is>
      </c>
      <c r="C1398" t="inlineStr">
        <is>
          <t>Sale</t>
        </is>
      </c>
      <c r="D1398" t="n">
        <v>2</v>
      </c>
      <c r="E1398" t="inlineStr"/>
    </row>
    <row r="1399">
      <c r="A1399" s="23" t="n">
        <v>46244</v>
      </c>
      <c r="B1399" t="inlineStr">
        <is>
          <t>DT-104</t>
        </is>
      </c>
      <c r="C1399" t="inlineStr">
        <is>
          <t>Sale</t>
        </is>
      </c>
      <c r="D1399" t="n">
        <v>2</v>
      </c>
      <c r="E1399" t="inlineStr"/>
    </row>
    <row r="1400">
      <c r="A1400" s="23" t="n">
        <v>46244</v>
      </c>
      <c r="B1400" t="inlineStr">
        <is>
          <t>DT-106</t>
        </is>
      </c>
      <c r="C1400" t="inlineStr">
        <is>
          <t>Sale</t>
        </is>
      </c>
      <c r="D1400" t="n">
        <v>1</v>
      </c>
      <c r="E1400" t="inlineStr"/>
    </row>
    <row r="1401">
      <c r="A1401" s="23" t="n">
        <v>46244</v>
      </c>
      <c r="B1401" t="inlineStr">
        <is>
          <t>DT-108</t>
        </is>
      </c>
      <c r="C1401" t="inlineStr">
        <is>
          <t>Sale</t>
        </is>
      </c>
      <c r="D1401" t="n">
        <v>4</v>
      </c>
      <c r="E1401" t="inlineStr"/>
    </row>
    <row r="1402">
      <c r="A1402" s="23" t="n">
        <v>46244</v>
      </c>
      <c r="B1402" t="inlineStr">
        <is>
          <t>DT-109</t>
        </is>
      </c>
      <c r="C1402" t="inlineStr">
        <is>
          <t>Sale</t>
        </is>
      </c>
      <c r="D1402" t="n">
        <v>2</v>
      </c>
      <c r="E1402" t="inlineStr"/>
    </row>
    <row r="1403">
      <c r="A1403" s="23" t="n">
        <v>46244</v>
      </c>
      <c r="B1403" t="inlineStr">
        <is>
          <t>TT-101</t>
        </is>
      </c>
      <c r="C1403" t="inlineStr">
        <is>
          <t>Sale</t>
        </is>
      </c>
      <c r="D1403" t="n">
        <v>4</v>
      </c>
      <c r="E1403" t="inlineStr"/>
    </row>
    <row r="1404">
      <c r="A1404" s="23" t="n">
        <v>46244</v>
      </c>
      <c r="B1404" t="inlineStr">
        <is>
          <t>TT-104</t>
        </is>
      </c>
      <c r="C1404" t="inlineStr">
        <is>
          <t>Sale</t>
        </is>
      </c>
      <c r="D1404" t="n">
        <v>3</v>
      </c>
      <c r="E1404" t="inlineStr"/>
    </row>
    <row r="1405">
      <c r="A1405" s="23" t="n">
        <v>46244</v>
      </c>
      <c r="B1405" t="inlineStr">
        <is>
          <t>TT-105</t>
        </is>
      </c>
      <c r="C1405" t="inlineStr">
        <is>
          <t>Receipt</t>
        </is>
      </c>
      <c r="D1405" t="n">
        <v>65</v>
      </c>
      <c r="E1405" t="inlineStr">
        <is>
          <t>PO-0011</t>
        </is>
      </c>
    </row>
    <row r="1406">
      <c r="A1406" s="23" t="n">
        <v>46244</v>
      </c>
      <c r="B1406" t="inlineStr">
        <is>
          <t>TT-105</t>
        </is>
      </c>
      <c r="C1406" t="inlineStr">
        <is>
          <t>Sale</t>
        </is>
      </c>
      <c r="D1406" t="n">
        <v>1</v>
      </c>
      <c r="E1406" t="inlineStr"/>
    </row>
    <row r="1407">
      <c r="A1407" s="23" t="n">
        <v>46244</v>
      </c>
      <c r="B1407" t="inlineStr">
        <is>
          <t>TT-106</t>
        </is>
      </c>
      <c r="C1407" t="inlineStr">
        <is>
          <t>Sale</t>
        </is>
      </c>
      <c r="D1407" t="n">
        <v>4</v>
      </c>
      <c r="E1407" t="inlineStr"/>
    </row>
    <row r="1408">
      <c r="A1408" s="23" t="n">
        <v>46244</v>
      </c>
      <c r="B1408" t="inlineStr">
        <is>
          <t>TT-109</t>
        </is>
      </c>
      <c r="C1408" t="inlineStr">
        <is>
          <t>Sale</t>
        </is>
      </c>
      <c r="D1408" t="n">
        <v>1</v>
      </c>
      <c r="E1408" t="inlineStr"/>
    </row>
    <row r="1409">
      <c r="A1409" s="23" t="n">
        <v>46244</v>
      </c>
      <c r="B1409" t="inlineStr">
        <is>
          <t>TT-110</t>
        </is>
      </c>
      <c r="C1409" t="inlineStr">
        <is>
          <t>Sale</t>
        </is>
      </c>
      <c r="D1409" t="n">
        <v>2</v>
      </c>
      <c r="E1409" t="inlineStr"/>
    </row>
    <row r="1410">
      <c r="A1410" s="23" t="n">
        <v>46244</v>
      </c>
      <c r="B1410" t="inlineStr">
        <is>
          <t>WL-105</t>
        </is>
      </c>
      <c r="C1410" t="inlineStr">
        <is>
          <t>Sale</t>
        </is>
      </c>
      <c r="D1410" t="n">
        <v>1</v>
      </c>
      <c r="E1410" t="inlineStr"/>
    </row>
    <row r="1411">
      <c r="A1411" s="23" t="n">
        <v>46244</v>
      </c>
      <c r="B1411" t="inlineStr">
        <is>
          <t>WL-106</t>
        </is>
      </c>
      <c r="C1411" t="inlineStr">
        <is>
          <t>Sale</t>
        </is>
      </c>
      <c r="D1411" t="n">
        <v>3</v>
      </c>
      <c r="E1411" t="inlineStr"/>
    </row>
    <row r="1412">
      <c r="A1412" s="23" t="n">
        <v>46244</v>
      </c>
      <c r="B1412" t="inlineStr">
        <is>
          <t>WL-108</t>
        </is>
      </c>
      <c r="C1412" t="inlineStr">
        <is>
          <t>Sale</t>
        </is>
      </c>
      <c r="D1412" t="n">
        <v>2</v>
      </c>
      <c r="E1412" t="inlineStr"/>
    </row>
    <row r="1413">
      <c r="A1413" s="23" t="n">
        <v>46245</v>
      </c>
      <c r="B1413" t="inlineStr">
        <is>
          <t>AC-101</t>
        </is>
      </c>
      <c r="C1413" t="inlineStr">
        <is>
          <t>Sale</t>
        </is>
      </c>
      <c r="D1413" t="n">
        <v>1</v>
      </c>
      <c r="E1413" t="inlineStr"/>
    </row>
    <row r="1414">
      <c r="A1414" s="23" t="n">
        <v>46245</v>
      </c>
      <c r="B1414" t="inlineStr">
        <is>
          <t>AC-102</t>
        </is>
      </c>
      <c r="C1414" t="inlineStr">
        <is>
          <t>Receipt</t>
        </is>
      </c>
      <c r="D1414" t="n">
        <v>24</v>
      </c>
      <c r="E1414" t="inlineStr">
        <is>
          <t>PO-0114</t>
        </is>
      </c>
    </row>
    <row r="1415">
      <c r="A1415" s="23" t="n">
        <v>46245</v>
      </c>
      <c r="B1415" t="inlineStr">
        <is>
          <t>AC-102</t>
        </is>
      </c>
      <c r="C1415" t="inlineStr">
        <is>
          <t>Sale</t>
        </is>
      </c>
      <c r="D1415" t="n">
        <v>1</v>
      </c>
      <c r="E1415" t="inlineStr"/>
    </row>
    <row r="1416">
      <c r="A1416" s="23" t="n">
        <v>46245</v>
      </c>
      <c r="B1416" t="inlineStr">
        <is>
          <t>AC-103</t>
        </is>
      </c>
      <c r="C1416" t="inlineStr">
        <is>
          <t>Sale</t>
        </is>
      </c>
      <c r="D1416" t="n">
        <v>1</v>
      </c>
      <c r="E1416" t="inlineStr"/>
    </row>
    <row r="1417">
      <c r="A1417" s="23" t="n">
        <v>46245</v>
      </c>
      <c r="B1417" t="inlineStr">
        <is>
          <t>AC-104</t>
        </is>
      </c>
      <c r="C1417" t="inlineStr">
        <is>
          <t>Sale</t>
        </is>
      </c>
      <c r="D1417" t="n">
        <v>1</v>
      </c>
      <c r="E1417" t="inlineStr"/>
    </row>
    <row r="1418">
      <c r="A1418" s="23" t="n">
        <v>46245</v>
      </c>
      <c r="B1418" t="inlineStr">
        <is>
          <t>AC-106</t>
        </is>
      </c>
      <c r="C1418" t="inlineStr">
        <is>
          <t>Sale</t>
        </is>
      </c>
      <c r="D1418" t="n">
        <v>1</v>
      </c>
      <c r="E1418" t="inlineStr"/>
    </row>
    <row r="1419">
      <c r="A1419" s="23" t="n">
        <v>46245</v>
      </c>
      <c r="B1419" t="inlineStr">
        <is>
          <t>BR-101</t>
        </is>
      </c>
      <c r="C1419" t="inlineStr">
        <is>
          <t>Sale</t>
        </is>
      </c>
      <c r="D1419" t="n">
        <v>1</v>
      </c>
      <c r="E1419" t="inlineStr"/>
    </row>
    <row r="1420">
      <c r="A1420" s="23" t="n">
        <v>46245</v>
      </c>
      <c r="B1420" t="inlineStr">
        <is>
          <t>BR-102</t>
        </is>
      </c>
      <c r="C1420" t="inlineStr">
        <is>
          <t>Sale</t>
        </is>
      </c>
      <c r="D1420" t="n">
        <v>1</v>
      </c>
      <c r="E1420" t="inlineStr"/>
    </row>
    <row r="1421">
      <c r="A1421" s="23" t="n">
        <v>46245</v>
      </c>
      <c r="B1421" t="inlineStr">
        <is>
          <t>BR-103</t>
        </is>
      </c>
      <c r="C1421" t="inlineStr">
        <is>
          <t>Sale</t>
        </is>
      </c>
      <c r="D1421" t="n">
        <v>1</v>
      </c>
      <c r="E1421" t="inlineStr"/>
    </row>
    <row r="1422">
      <c r="A1422" s="23" t="n">
        <v>46245</v>
      </c>
      <c r="B1422" t="inlineStr">
        <is>
          <t>BR-106</t>
        </is>
      </c>
      <c r="C1422" t="inlineStr">
        <is>
          <t>Sale</t>
        </is>
      </c>
      <c r="D1422" t="n">
        <v>1</v>
      </c>
      <c r="E1422" t="inlineStr"/>
    </row>
    <row r="1423">
      <c r="A1423" s="23" t="n">
        <v>46245</v>
      </c>
      <c r="B1423" t="inlineStr">
        <is>
          <t>BR-109</t>
        </is>
      </c>
      <c r="C1423" t="inlineStr">
        <is>
          <t>Sale</t>
        </is>
      </c>
      <c r="D1423" t="n">
        <v>3</v>
      </c>
      <c r="E1423" t="inlineStr"/>
    </row>
    <row r="1424">
      <c r="A1424" s="23" t="n">
        <v>46245</v>
      </c>
      <c r="B1424" t="inlineStr">
        <is>
          <t>CB-101</t>
        </is>
      </c>
      <c r="C1424" t="inlineStr">
        <is>
          <t>Sale</t>
        </is>
      </c>
      <c r="D1424" t="n">
        <v>3</v>
      </c>
      <c r="E1424" t="inlineStr"/>
    </row>
    <row r="1425">
      <c r="A1425" s="23" t="n">
        <v>46245</v>
      </c>
      <c r="B1425" t="inlineStr">
        <is>
          <t>CB-104</t>
        </is>
      </c>
      <c r="C1425" t="inlineStr">
        <is>
          <t>Sale</t>
        </is>
      </c>
      <c r="D1425" t="n">
        <v>1</v>
      </c>
      <c r="E1425" t="inlineStr"/>
    </row>
    <row r="1426">
      <c r="A1426" s="23" t="n">
        <v>46245</v>
      </c>
      <c r="B1426" t="inlineStr">
        <is>
          <t>CB-108</t>
        </is>
      </c>
      <c r="C1426" t="inlineStr">
        <is>
          <t>Sale</t>
        </is>
      </c>
      <c r="D1426" t="n">
        <v>2</v>
      </c>
      <c r="E1426" t="inlineStr"/>
    </row>
    <row r="1427">
      <c r="A1427" s="23" t="n">
        <v>46245</v>
      </c>
      <c r="B1427" t="inlineStr">
        <is>
          <t>CB-109</t>
        </is>
      </c>
      <c r="C1427" t="inlineStr">
        <is>
          <t>Sale</t>
        </is>
      </c>
      <c r="D1427" t="n">
        <v>2</v>
      </c>
      <c r="E1427" t="inlineStr"/>
    </row>
    <row r="1428">
      <c r="A1428" s="23" t="n">
        <v>46245</v>
      </c>
      <c r="B1428" t="inlineStr">
        <is>
          <t>CB-110</t>
        </is>
      </c>
      <c r="C1428" t="inlineStr">
        <is>
          <t>Sale</t>
        </is>
      </c>
      <c r="D1428" t="n">
        <v>1</v>
      </c>
      <c r="E1428" t="inlineStr"/>
    </row>
    <row r="1429">
      <c r="A1429" s="23" t="n">
        <v>46245</v>
      </c>
      <c r="B1429" t="inlineStr">
        <is>
          <t>DT-104</t>
        </is>
      </c>
      <c r="C1429" t="inlineStr">
        <is>
          <t>Sale</t>
        </is>
      </c>
      <c r="D1429" t="n">
        <v>1</v>
      </c>
      <c r="E1429" t="inlineStr"/>
    </row>
    <row r="1430">
      <c r="A1430" s="23" t="n">
        <v>46245</v>
      </c>
      <c r="B1430" t="inlineStr">
        <is>
          <t>DT-106</t>
        </is>
      </c>
      <c r="C1430" t="inlineStr">
        <is>
          <t>Sale</t>
        </is>
      </c>
      <c r="D1430" t="n">
        <v>1</v>
      </c>
      <c r="E1430" t="inlineStr"/>
    </row>
    <row r="1431">
      <c r="A1431" s="23" t="n">
        <v>46245</v>
      </c>
      <c r="B1431" t="inlineStr">
        <is>
          <t>DT-107</t>
        </is>
      </c>
      <c r="C1431" t="inlineStr">
        <is>
          <t>Sale</t>
        </is>
      </c>
      <c r="D1431" t="n">
        <v>1</v>
      </c>
      <c r="E1431" t="inlineStr"/>
    </row>
    <row r="1432">
      <c r="A1432" s="23" t="n">
        <v>46245</v>
      </c>
      <c r="B1432" t="inlineStr">
        <is>
          <t>DT-108</t>
        </is>
      </c>
      <c r="C1432" t="inlineStr">
        <is>
          <t>Sale</t>
        </is>
      </c>
      <c r="D1432" t="n">
        <v>1</v>
      </c>
      <c r="E1432" t="inlineStr"/>
    </row>
    <row r="1433">
      <c r="A1433" s="23" t="n">
        <v>46245</v>
      </c>
      <c r="B1433" t="inlineStr">
        <is>
          <t>TT-104</t>
        </is>
      </c>
      <c r="C1433" t="inlineStr">
        <is>
          <t>Sale</t>
        </is>
      </c>
      <c r="D1433" t="n">
        <v>3</v>
      </c>
      <c r="E1433" t="inlineStr"/>
    </row>
    <row r="1434">
      <c r="A1434" s="23" t="n">
        <v>46245</v>
      </c>
      <c r="B1434" t="inlineStr">
        <is>
          <t>TT-105</t>
        </is>
      </c>
      <c r="C1434" t="inlineStr">
        <is>
          <t>Sale</t>
        </is>
      </c>
      <c r="D1434" t="n">
        <v>2</v>
      </c>
      <c r="E1434" t="inlineStr"/>
    </row>
    <row r="1435">
      <c r="A1435" s="23" t="n">
        <v>46245</v>
      </c>
      <c r="B1435" t="inlineStr">
        <is>
          <t>TT-106</t>
        </is>
      </c>
      <c r="C1435" t="inlineStr">
        <is>
          <t>Sale</t>
        </is>
      </c>
      <c r="D1435" t="n">
        <v>1</v>
      </c>
      <c r="E1435" t="inlineStr"/>
    </row>
    <row r="1436">
      <c r="A1436" s="23" t="n">
        <v>46245</v>
      </c>
      <c r="B1436" t="inlineStr">
        <is>
          <t>TT-107</t>
        </is>
      </c>
      <c r="C1436" t="inlineStr">
        <is>
          <t>Sale</t>
        </is>
      </c>
      <c r="D1436" t="n">
        <v>1</v>
      </c>
      <c r="E1436" t="inlineStr"/>
    </row>
    <row r="1437">
      <c r="A1437" s="23" t="n">
        <v>46245</v>
      </c>
      <c r="B1437" t="inlineStr">
        <is>
          <t>TT-109</t>
        </is>
      </c>
      <c r="C1437" t="inlineStr">
        <is>
          <t>Receipt</t>
        </is>
      </c>
      <c r="D1437" t="n">
        <v>92</v>
      </c>
      <c r="E1437" t="inlineStr">
        <is>
          <t>PO-0020</t>
        </is>
      </c>
    </row>
    <row r="1438">
      <c r="A1438" s="23" t="n">
        <v>46245</v>
      </c>
      <c r="B1438" t="inlineStr">
        <is>
          <t>TT-109</t>
        </is>
      </c>
      <c r="C1438" t="inlineStr">
        <is>
          <t>Sale</t>
        </is>
      </c>
      <c r="D1438" t="n">
        <v>3</v>
      </c>
      <c r="E1438" t="inlineStr"/>
    </row>
    <row r="1439">
      <c r="A1439" s="23" t="n">
        <v>46245</v>
      </c>
      <c r="B1439" t="inlineStr">
        <is>
          <t>TT-110</t>
        </is>
      </c>
      <c r="C1439" t="inlineStr">
        <is>
          <t>Sale</t>
        </is>
      </c>
      <c r="D1439" t="n">
        <v>3</v>
      </c>
      <c r="E1439" t="inlineStr"/>
    </row>
    <row r="1440">
      <c r="A1440" s="23" t="n">
        <v>46245</v>
      </c>
      <c r="B1440" t="inlineStr">
        <is>
          <t>WL-102</t>
        </is>
      </c>
      <c r="C1440" t="inlineStr">
        <is>
          <t>Sale</t>
        </is>
      </c>
      <c r="D1440" t="n">
        <v>1</v>
      </c>
      <c r="E1440" t="inlineStr"/>
    </row>
    <row r="1441">
      <c r="A1441" s="23" t="n">
        <v>46245</v>
      </c>
      <c r="B1441" t="inlineStr">
        <is>
          <t>WL-103</t>
        </is>
      </c>
      <c r="C1441" t="inlineStr">
        <is>
          <t>Sale</t>
        </is>
      </c>
      <c r="D1441" t="n">
        <v>2</v>
      </c>
      <c r="E1441" t="inlineStr"/>
    </row>
    <row r="1442">
      <c r="A1442" s="23" t="n">
        <v>46245</v>
      </c>
      <c r="B1442" t="inlineStr">
        <is>
          <t>WL-104</t>
        </is>
      </c>
      <c r="C1442" t="inlineStr">
        <is>
          <t>Sale</t>
        </is>
      </c>
      <c r="D1442" t="n">
        <v>2</v>
      </c>
      <c r="E1442" t="inlineStr"/>
    </row>
    <row r="1443">
      <c r="A1443" s="23" t="n">
        <v>46245</v>
      </c>
      <c r="B1443" t="inlineStr">
        <is>
          <t>WL-105</t>
        </is>
      </c>
      <c r="C1443" t="inlineStr">
        <is>
          <t>Sale</t>
        </is>
      </c>
      <c r="D1443" t="n">
        <v>1</v>
      </c>
      <c r="E1443" t="inlineStr"/>
    </row>
    <row r="1444">
      <c r="A1444" s="23" t="n">
        <v>46245</v>
      </c>
      <c r="B1444" t="inlineStr">
        <is>
          <t>WL-106</t>
        </is>
      </c>
      <c r="C1444" t="inlineStr">
        <is>
          <t>Sale</t>
        </is>
      </c>
      <c r="D1444" t="n">
        <v>1</v>
      </c>
      <c r="E1444" t="inlineStr"/>
    </row>
    <row r="1445">
      <c r="A1445" s="23" t="n">
        <v>46245</v>
      </c>
      <c r="B1445" t="inlineStr">
        <is>
          <t>WL-107</t>
        </is>
      </c>
      <c r="C1445" t="inlineStr">
        <is>
          <t>Sale</t>
        </is>
      </c>
      <c r="D1445" t="n">
        <v>3</v>
      </c>
      <c r="E1445" t="inlineStr"/>
    </row>
    <row r="1446">
      <c r="A1446" s="23" t="n">
        <v>46245</v>
      </c>
      <c r="B1446" t="inlineStr">
        <is>
          <t>WL-108</t>
        </is>
      </c>
      <c r="C1446" t="inlineStr">
        <is>
          <t>Sale</t>
        </is>
      </c>
      <c r="D1446" t="n">
        <v>1</v>
      </c>
      <c r="E1446" t="inlineStr"/>
    </row>
    <row r="1447">
      <c r="A1447" s="23" t="n">
        <v>46245</v>
      </c>
      <c r="B1447" t="inlineStr">
        <is>
          <t>WL-109</t>
        </is>
      </c>
      <c r="C1447" t="inlineStr">
        <is>
          <t>Sale</t>
        </is>
      </c>
      <c r="D1447" t="n">
        <v>1</v>
      </c>
      <c r="E1447" t="inlineStr"/>
    </row>
    <row r="1448">
      <c r="A1448" s="23" t="n">
        <v>46246</v>
      </c>
      <c r="B1448" t="inlineStr">
        <is>
          <t>AC-101</t>
        </is>
      </c>
      <c r="C1448" t="inlineStr">
        <is>
          <t>Sale</t>
        </is>
      </c>
      <c r="D1448" t="n">
        <v>2</v>
      </c>
      <c r="E1448" t="inlineStr"/>
    </row>
    <row r="1449">
      <c r="A1449" s="23" t="n">
        <v>46246</v>
      </c>
      <c r="B1449" t="inlineStr">
        <is>
          <t>AC-104</t>
        </is>
      </c>
      <c r="C1449" t="inlineStr">
        <is>
          <t>Sale</t>
        </is>
      </c>
      <c r="D1449" t="n">
        <v>3</v>
      </c>
      <c r="E1449" t="inlineStr"/>
    </row>
    <row r="1450">
      <c r="A1450" s="23" t="n">
        <v>46246</v>
      </c>
      <c r="B1450" t="inlineStr">
        <is>
          <t>AC-105</t>
        </is>
      </c>
      <c r="C1450" t="inlineStr">
        <is>
          <t>Sale</t>
        </is>
      </c>
      <c r="D1450" t="n">
        <v>4</v>
      </c>
      <c r="E1450" t="inlineStr"/>
    </row>
    <row r="1451">
      <c r="A1451" s="23" t="n">
        <v>46246</v>
      </c>
      <c r="B1451" t="inlineStr">
        <is>
          <t>BR-102</t>
        </is>
      </c>
      <c r="C1451" t="inlineStr">
        <is>
          <t>Sale</t>
        </is>
      </c>
      <c r="D1451" t="n">
        <v>1</v>
      </c>
      <c r="E1451" t="inlineStr"/>
    </row>
    <row r="1452">
      <c r="A1452" s="23" t="n">
        <v>46246</v>
      </c>
      <c r="B1452" t="inlineStr">
        <is>
          <t>BR-106</t>
        </is>
      </c>
      <c r="C1452" t="inlineStr">
        <is>
          <t>Sale</t>
        </is>
      </c>
      <c r="D1452" t="n">
        <v>1</v>
      </c>
      <c r="E1452" t="inlineStr"/>
    </row>
    <row r="1453">
      <c r="A1453" s="23" t="n">
        <v>46246</v>
      </c>
      <c r="B1453" t="inlineStr">
        <is>
          <t>BR-109</t>
        </is>
      </c>
      <c r="C1453" t="inlineStr">
        <is>
          <t>Sale</t>
        </is>
      </c>
      <c r="D1453" t="n">
        <v>3</v>
      </c>
      <c r="E1453" t="inlineStr"/>
    </row>
    <row r="1454">
      <c r="A1454" s="23" t="n">
        <v>46246</v>
      </c>
      <c r="B1454" t="inlineStr">
        <is>
          <t>CB-104</t>
        </is>
      </c>
      <c r="C1454" t="inlineStr">
        <is>
          <t>Sale</t>
        </is>
      </c>
      <c r="D1454" t="n">
        <v>3</v>
      </c>
      <c r="E1454" t="inlineStr"/>
    </row>
    <row r="1455">
      <c r="A1455" s="23" t="n">
        <v>46246</v>
      </c>
      <c r="B1455" t="inlineStr">
        <is>
          <t>CB-106</t>
        </is>
      </c>
      <c r="C1455" t="inlineStr">
        <is>
          <t>Sale</t>
        </is>
      </c>
      <c r="D1455" t="n">
        <v>1</v>
      </c>
      <c r="E1455" t="inlineStr"/>
    </row>
    <row r="1456">
      <c r="A1456" s="23" t="n">
        <v>46246</v>
      </c>
      <c r="B1456" t="inlineStr">
        <is>
          <t>CB-107</t>
        </is>
      </c>
      <c r="C1456" t="inlineStr">
        <is>
          <t>Sale</t>
        </is>
      </c>
      <c r="D1456" t="n">
        <v>1</v>
      </c>
      <c r="E1456" t="inlineStr"/>
    </row>
    <row r="1457">
      <c r="A1457" s="23" t="n">
        <v>46246</v>
      </c>
      <c r="B1457" t="inlineStr">
        <is>
          <t>CB-108</t>
        </is>
      </c>
      <c r="C1457" t="inlineStr">
        <is>
          <t>Receipt</t>
        </is>
      </c>
      <c r="D1457" t="n">
        <v>47</v>
      </c>
      <c r="E1457" t="inlineStr">
        <is>
          <t>PO-0101</t>
        </is>
      </c>
    </row>
    <row r="1458">
      <c r="A1458" s="23" t="n">
        <v>46246</v>
      </c>
      <c r="B1458" t="inlineStr">
        <is>
          <t>CB-108</t>
        </is>
      </c>
      <c r="C1458" t="inlineStr">
        <is>
          <t>Sale</t>
        </is>
      </c>
      <c r="D1458" t="n">
        <v>1</v>
      </c>
      <c r="E1458" t="inlineStr"/>
    </row>
    <row r="1459">
      <c r="A1459" s="23" t="n">
        <v>46246</v>
      </c>
      <c r="B1459" t="inlineStr">
        <is>
          <t>CB-109</t>
        </is>
      </c>
      <c r="C1459" t="inlineStr">
        <is>
          <t>Receipt</t>
        </is>
      </c>
      <c r="D1459" t="n">
        <v>60</v>
      </c>
      <c r="E1459" t="inlineStr">
        <is>
          <t>PO-0104</t>
        </is>
      </c>
    </row>
    <row r="1460">
      <c r="A1460" s="23" t="n">
        <v>46246</v>
      </c>
      <c r="B1460" t="inlineStr">
        <is>
          <t>CB-109</t>
        </is>
      </c>
      <c r="C1460" t="inlineStr">
        <is>
          <t>Sale</t>
        </is>
      </c>
      <c r="D1460" t="n">
        <v>4</v>
      </c>
      <c r="E1460" t="inlineStr"/>
    </row>
    <row r="1461">
      <c r="A1461" s="23" t="n">
        <v>46246</v>
      </c>
      <c r="B1461" t="inlineStr">
        <is>
          <t>CB-110</t>
        </is>
      </c>
      <c r="C1461" t="inlineStr">
        <is>
          <t>Sale</t>
        </is>
      </c>
      <c r="D1461" t="n">
        <v>3</v>
      </c>
      <c r="E1461" t="inlineStr"/>
    </row>
    <row r="1462">
      <c r="A1462" s="23" t="n">
        <v>46246</v>
      </c>
      <c r="B1462" t="inlineStr">
        <is>
          <t>DT-103</t>
        </is>
      </c>
      <c r="C1462" t="inlineStr">
        <is>
          <t>Sale</t>
        </is>
      </c>
      <c r="D1462" t="n">
        <v>5</v>
      </c>
      <c r="E1462" t="inlineStr"/>
    </row>
    <row r="1463">
      <c r="A1463" s="23" t="n">
        <v>46246</v>
      </c>
      <c r="B1463" t="inlineStr">
        <is>
          <t>DT-104</t>
        </is>
      </c>
      <c r="C1463" t="inlineStr">
        <is>
          <t>Sale</t>
        </is>
      </c>
      <c r="D1463" t="n">
        <v>2</v>
      </c>
      <c r="E1463" t="inlineStr"/>
    </row>
    <row r="1464">
      <c r="A1464" s="23" t="n">
        <v>46246</v>
      </c>
      <c r="B1464" t="inlineStr">
        <is>
          <t>DT-105</t>
        </is>
      </c>
      <c r="C1464" t="inlineStr">
        <is>
          <t>Sale</t>
        </is>
      </c>
      <c r="D1464" t="n">
        <v>1</v>
      </c>
      <c r="E1464" t="inlineStr"/>
    </row>
    <row r="1465">
      <c r="A1465" s="23" t="n">
        <v>46246</v>
      </c>
      <c r="B1465" t="inlineStr">
        <is>
          <t>DT-107</t>
        </is>
      </c>
      <c r="C1465" t="inlineStr">
        <is>
          <t>Receipt</t>
        </is>
      </c>
      <c r="D1465" t="n">
        <v>31</v>
      </c>
      <c r="E1465" t="inlineStr">
        <is>
          <t>PO-0048</t>
        </is>
      </c>
    </row>
    <row r="1466">
      <c r="A1466" s="23" t="n">
        <v>46246</v>
      </c>
      <c r="B1466" t="inlineStr">
        <is>
          <t>DT-107</t>
        </is>
      </c>
      <c r="C1466" t="inlineStr">
        <is>
          <t>Sale</t>
        </is>
      </c>
      <c r="D1466" t="n">
        <v>1</v>
      </c>
      <c r="E1466" t="inlineStr"/>
    </row>
    <row r="1467">
      <c r="A1467" s="23" t="n">
        <v>46246</v>
      </c>
      <c r="B1467" t="inlineStr">
        <is>
          <t>DT-108</t>
        </is>
      </c>
      <c r="C1467" t="inlineStr">
        <is>
          <t>Sale</t>
        </is>
      </c>
      <c r="D1467" t="n">
        <v>3</v>
      </c>
      <c r="E1467" t="inlineStr"/>
    </row>
    <row r="1468">
      <c r="A1468" s="23" t="n">
        <v>46246</v>
      </c>
      <c r="B1468" t="inlineStr">
        <is>
          <t>TT-101</t>
        </is>
      </c>
      <c r="C1468" t="inlineStr">
        <is>
          <t>Sale</t>
        </is>
      </c>
      <c r="D1468" t="n">
        <v>3</v>
      </c>
      <c r="E1468" t="inlineStr"/>
    </row>
    <row r="1469">
      <c r="A1469" s="23" t="n">
        <v>46246</v>
      </c>
      <c r="B1469" t="inlineStr">
        <is>
          <t>TT-103</t>
        </is>
      </c>
      <c r="C1469" t="inlineStr">
        <is>
          <t>Sale</t>
        </is>
      </c>
      <c r="D1469" t="n">
        <v>3</v>
      </c>
      <c r="E1469" t="inlineStr"/>
    </row>
    <row r="1470">
      <c r="A1470" s="23" t="n">
        <v>46246</v>
      </c>
      <c r="B1470" t="inlineStr">
        <is>
          <t>TT-105</t>
        </is>
      </c>
      <c r="C1470" t="inlineStr">
        <is>
          <t>Sale</t>
        </is>
      </c>
      <c r="D1470" t="n">
        <v>1</v>
      </c>
      <c r="E1470" t="inlineStr"/>
    </row>
    <row r="1471">
      <c r="A1471" s="23" t="n">
        <v>46246</v>
      </c>
      <c r="B1471" t="inlineStr">
        <is>
          <t>TT-106</t>
        </is>
      </c>
      <c r="C1471" t="inlineStr">
        <is>
          <t>Sale</t>
        </is>
      </c>
      <c r="D1471" t="n">
        <v>3</v>
      </c>
      <c r="E1471" t="inlineStr"/>
    </row>
    <row r="1472">
      <c r="A1472" s="23" t="n">
        <v>46246</v>
      </c>
      <c r="B1472" t="inlineStr">
        <is>
          <t>TT-110</t>
        </is>
      </c>
      <c r="C1472" t="inlineStr">
        <is>
          <t>Sale</t>
        </is>
      </c>
      <c r="D1472" t="n">
        <v>3</v>
      </c>
      <c r="E1472" t="inlineStr"/>
    </row>
    <row r="1473">
      <c r="A1473" s="23" t="n">
        <v>46246</v>
      </c>
      <c r="B1473" t="inlineStr">
        <is>
          <t>WL-101</t>
        </is>
      </c>
      <c r="C1473" t="inlineStr">
        <is>
          <t>Sale</t>
        </is>
      </c>
      <c r="D1473" t="n">
        <v>1</v>
      </c>
      <c r="E1473" t="inlineStr"/>
    </row>
    <row r="1474">
      <c r="A1474" s="23" t="n">
        <v>46246</v>
      </c>
      <c r="B1474" t="inlineStr">
        <is>
          <t>WL-103</t>
        </is>
      </c>
      <c r="C1474" t="inlineStr">
        <is>
          <t>Sale</t>
        </is>
      </c>
      <c r="D1474" t="n">
        <v>1</v>
      </c>
      <c r="E1474" t="inlineStr"/>
    </row>
    <row r="1475">
      <c r="A1475" s="23" t="n">
        <v>46246</v>
      </c>
      <c r="B1475" t="inlineStr">
        <is>
          <t>WL-104</t>
        </is>
      </c>
      <c r="C1475" t="inlineStr">
        <is>
          <t>Sale</t>
        </is>
      </c>
      <c r="D1475" t="n">
        <v>1</v>
      </c>
      <c r="E1475" t="inlineStr"/>
    </row>
    <row r="1476">
      <c r="A1476" s="23" t="n">
        <v>46246</v>
      </c>
      <c r="B1476" t="inlineStr">
        <is>
          <t>WL-105</t>
        </is>
      </c>
      <c r="C1476" t="inlineStr">
        <is>
          <t>Sale</t>
        </is>
      </c>
      <c r="D1476" t="n">
        <v>1</v>
      </c>
      <c r="E1476" t="inlineStr"/>
    </row>
    <row r="1477">
      <c r="A1477" s="23" t="n">
        <v>46246</v>
      </c>
      <c r="B1477" t="inlineStr">
        <is>
          <t>WL-106</t>
        </is>
      </c>
      <c r="C1477" t="inlineStr">
        <is>
          <t>Sale</t>
        </is>
      </c>
      <c r="D1477" t="n">
        <v>1</v>
      </c>
      <c r="E1477" t="inlineStr"/>
    </row>
    <row r="1478">
      <c r="A1478" s="23" t="n">
        <v>46247</v>
      </c>
      <c r="B1478" t="inlineStr">
        <is>
          <t>AC-101</t>
        </is>
      </c>
      <c r="C1478" t="inlineStr">
        <is>
          <t>Sale</t>
        </is>
      </c>
      <c r="D1478" t="n">
        <v>2</v>
      </c>
      <c r="E1478" t="inlineStr"/>
    </row>
    <row r="1479">
      <c r="A1479" s="23" t="n">
        <v>46247</v>
      </c>
      <c r="B1479" t="inlineStr">
        <is>
          <t>AC-102</t>
        </is>
      </c>
      <c r="C1479" t="inlineStr">
        <is>
          <t>Sale</t>
        </is>
      </c>
      <c r="D1479" t="n">
        <v>3</v>
      </c>
      <c r="E1479" t="inlineStr"/>
    </row>
    <row r="1480">
      <c r="A1480" s="23" t="n">
        <v>46247</v>
      </c>
      <c r="B1480" t="inlineStr">
        <is>
          <t>AC-103</t>
        </is>
      </c>
      <c r="C1480" t="inlineStr">
        <is>
          <t>Sale</t>
        </is>
      </c>
      <c r="D1480" t="n">
        <v>3</v>
      </c>
      <c r="E1480" t="inlineStr"/>
    </row>
    <row r="1481">
      <c r="A1481" s="23" t="n">
        <v>46247</v>
      </c>
      <c r="B1481" t="inlineStr">
        <is>
          <t>AC-104</t>
        </is>
      </c>
      <c r="C1481" t="inlineStr">
        <is>
          <t>Sale</t>
        </is>
      </c>
      <c r="D1481" t="n">
        <v>1</v>
      </c>
      <c r="E1481" t="inlineStr"/>
    </row>
    <row r="1482">
      <c r="A1482" s="23" t="n">
        <v>46247</v>
      </c>
      <c r="B1482" t="inlineStr">
        <is>
          <t>AC-105</t>
        </is>
      </c>
      <c r="C1482" t="inlineStr">
        <is>
          <t>Sale</t>
        </is>
      </c>
      <c r="D1482" t="n">
        <v>1</v>
      </c>
      <c r="E1482" t="inlineStr"/>
    </row>
    <row r="1483">
      <c r="A1483" s="23" t="n">
        <v>46247</v>
      </c>
      <c r="B1483" t="inlineStr">
        <is>
          <t>AC-106</t>
        </is>
      </c>
      <c r="C1483" t="inlineStr">
        <is>
          <t>Sale</t>
        </is>
      </c>
      <c r="D1483" t="n">
        <v>3</v>
      </c>
      <c r="E1483" t="inlineStr"/>
    </row>
    <row r="1484">
      <c r="A1484" s="23" t="n">
        <v>46247</v>
      </c>
      <c r="B1484" t="inlineStr">
        <is>
          <t>AC-107</t>
        </is>
      </c>
      <c r="C1484" t="inlineStr">
        <is>
          <t>Receipt</t>
        </is>
      </c>
      <c r="D1484" t="n">
        <v>13</v>
      </c>
      <c r="E1484" t="inlineStr">
        <is>
          <t>PO-0131</t>
        </is>
      </c>
    </row>
    <row r="1485">
      <c r="A1485" s="23" t="n">
        <v>46247</v>
      </c>
      <c r="B1485" t="inlineStr">
        <is>
          <t>BR-103</t>
        </is>
      </c>
      <c r="C1485" t="inlineStr">
        <is>
          <t>Sale</t>
        </is>
      </c>
      <c r="D1485" t="n">
        <v>3</v>
      </c>
      <c r="E1485" t="inlineStr"/>
    </row>
    <row r="1486">
      <c r="A1486" s="23" t="n">
        <v>46247</v>
      </c>
      <c r="B1486" t="inlineStr">
        <is>
          <t>BR-106</t>
        </is>
      </c>
      <c r="C1486" t="inlineStr">
        <is>
          <t>Sale</t>
        </is>
      </c>
      <c r="D1486" t="n">
        <v>3</v>
      </c>
      <c r="E1486" t="inlineStr"/>
    </row>
    <row r="1487">
      <c r="A1487" s="23" t="n">
        <v>46247</v>
      </c>
      <c r="B1487" t="inlineStr">
        <is>
          <t>CB-102</t>
        </is>
      </c>
      <c r="C1487" t="inlineStr">
        <is>
          <t>Receipt</t>
        </is>
      </c>
      <c r="D1487" t="n">
        <v>30</v>
      </c>
      <c r="E1487" t="inlineStr">
        <is>
          <t>PO-0086</t>
        </is>
      </c>
    </row>
    <row r="1488">
      <c r="A1488" s="23" t="n">
        <v>46247</v>
      </c>
      <c r="B1488" t="inlineStr">
        <is>
          <t>CB-106</t>
        </is>
      </c>
      <c r="C1488" t="inlineStr">
        <is>
          <t>Sale</t>
        </is>
      </c>
      <c r="D1488" t="n">
        <v>1</v>
      </c>
      <c r="E1488" t="inlineStr"/>
    </row>
    <row r="1489">
      <c r="A1489" s="23" t="n">
        <v>46247</v>
      </c>
      <c r="B1489" t="inlineStr">
        <is>
          <t>CB-109</t>
        </is>
      </c>
      <c r="C1489" t="inlineStr">
        <is>
          <t>Sale</t>
        </is>
      </c>
      <c r="D1489" t="n">
        <v>1</v>
      </c>
      <c r="E1489" t="inlineStr"/>
    </row>
    <row r="1490">
      <c r="A1490" s="23" t="n">
        <v>46247</v>
      </c>
      <c r="B1490" t="inlineStr">
        <is>
          <t>CB-110</t>
        </is>
      </c>
      <c r="C1490" t="inlineStr">
        <is>
          <t>Sale</t>
        </is>
      </c>
      <c r="D1490" t="n">
        <v>1</v>
      </c>
      <c r="E1490" t="inlineStr"/>
    </row>
    <row r="1491">
      <c r="A1491" s="23" t="n">
        <v>46247</v>
      </c>
      <c r="B1491" t="inlineStr">
        <is>
          <t>DT-101</t>
        </is>
      </c>
      <c r="C1491" t="inlineStr">
        <is>
          <t>Sale</t>
        </is>
      </c>
      <c r="D1491" t="n">
        <v>2</v>
      </c>
      <c r="E1491" t="inlineStr"/>
    </row>
    <row r="1492">
      <c r="A1492" s="23" t="n">
        <v>46247</v>
      </c>
      <c r="B1492" t="inlineStr">
        <is>
          <t>DT-101</t>
        </is>
      </c>
      <c r="C1492" t="inlineStr">
        <is>
          <t>Return</t>
        </is>
      </c>
      <c r="D1492" t="n">
        <v>1</v>
      </c>
      <c r="E1492" t="inlineStr"/>
    </row>
    <row r="1493">
      <c r="A1493" s="23" t="n">
        <v>46247</v>
      </c>
      <c r="B1493" t="inlineStr">
        <is>
          <t>DT-103</t>
        </is>
      </c>
      <c r="C1493" t="inlineStr">
        <is>
          <t>Sale</t>
        </is>
      </c>
      <c r="D1493" t="n">
        <v>4</v>
      </c>
      <c r="E1493" t="inlineStr"/>
    </row>
    <row r="1494">
      <c r="A1494" s="23" t="n">
        <v>46247</v>
      </c>
      <c r="B1494" t="inlineStr">
        <is>
          <t>DT-104</t>
        </is>
      </c>
      <c r="C1494" t="inlineStr">
        <is>
          <t>Sale</t>
        </is>
      </c>
      <c r="D1494" t="n">
        <v>1</v>
      </c>
      <c r="E1494" t="inlineStr"/>
    </row>
    <row r="1495">
      <c r="A1495" s="23" t="n">
        <v>46247</v>
      </c>
      <c r="B1495" t="inlineStr">
        <is>
          <t>DT-105</t>
        </is>
      </c>
      <c r="C1495" t="inlineStr">
        <is>
          <t>Sale</t>
        </is>
      </c>
      <c r="D1495" t="n">
        <v>1</v>
      </c>
      <c r="E1495" t="inlineStr"/>
    </row>
    <row r="1496">
      <c r="A1496" s="23" t="n">
        <v>46247</v>
      </c>
      <c r="B1496" t="inlineStr">
        <is>
          <t>DT-106</t>
        </is>
      </c>
      <c r="C1496" t="inlineStr">
        <is>
          <t>Sale</t>
        </is>
      </c>
      <c r="D1496" t="n">
        <v>2</v>
      </c>
      <c r="E1496" t="inlineStr"/>
    </row>
    <row r="1497">
      <c r="A1497" s="23" t="n">
        <v>46247</v>
      </c>
      <c r="B1497" t="inlineStr">
        <is>
          <t>DT-108</t>
        </is>
      </c>
      <c r="C1497" t="inlineStr">
        <is>
          <t>Sale</t>
        </is>
      </c>
      <c r="D1497" t="n">
        <v>2</v>
      </c>
      <c r="E1497" t="inlineStr"/>
    </row>
    <row r="1498">
      <c r="A1498" s="23" t="n">
        <v>46247</v>
      </c>
      <c r="B1498" t="inlineStr">
        <is>
          <t>DT-109</t>
        </is>
      </c>
      <c r="C1498" t="inlineStr">
        <is>
          <t>Receipt</t>
        </is>
      </c>
      <c r="D1498" t="n">
        <v>19</v>
      </c>
      <c r="E1498" t="inlineStr">
        <is>
          <t>PO-0053</t>
        </is>
      </c>
    </row>
    <row r="1499">
      <c r="A1499" s="23" t="n">
        <v>46247</v>
      </c>
      <c r="B1499" t="inlineStr">
        <is>
          <t>DT-110</t>
        </is>
      </c>
      <c r="C1499" t="inlineStr">
        <is>
          <t>Sale</t>
        </is>
      </c>
      <c r="D1499" t="n">
        <v>1</v>
      </c>
      <c r="E1499" t="inlineStr"/>
    </row>
    <row r="1500">
      <c r="A1500" s="23" t="n">
        <v>46247</v>
      </c>
      <c r="B1500" t="inlineStr">
        <is>
          <t>TT-101</t>
        </is>
      </c>
      <c r="C1500" t="inlineStr">
        <is>
          <t>Sale</t>
        </is>
      </c>
      <c r="D1500" t="n">
        <v>2</v>
      </c>
      <c r="E1500" t="inlineStr"/>
    </row>
    <row r="1501">
      <c r="A1501" s="23" t="n">
        <v>46247</v>
      </c>
      <c r="B1501" t="inlineStr">
        <is>
          <t>TT-103</t>
        </is>
      </c>
      <c r="C1501" t="inlineStr">
        <is>
          <t>Sale</t>
        </is>
      </c>
      <c r="D1501" t="n">
        <v>1</v>
      </c>
      <c r="E1501" t="inlineStr"/>
    </row>
    <row r="1502">
      <c r="A1502" s="23" t="n">
        <v>46247</v>
      </c>
      <c r="B1502" t="inlineStr">
        <is>
          <t>TT-104</t>
        </is>
      </c>
      <c r="C1502" t="inlineStr">
        <is>
          <t>Sale</t>
        </is>
      </c>
      <c r="D1502" t="n">
        <v>1</v>
      </c>
      <c r="E1502" t="inlineStr"/>
    </row>
    <row r="1503">
      <c r="A1503" s="23" t="n">
        <v>46247</v>
      </c>
      <c r="B1503" t="inlineStr">
        <is>
          <t>TT-105</t>
        </is>
      </c>
      <c r="C1503" t="inlineStr">
        <is>
          <t>Sale</t>
        </is>
      </c>
      <c r="D1503" t="n">
        <v>2</v>
      </c>
      <c r="E1503" t="inlineStr"/>
    </row>
    <row r="1504">
      <c r="A1504" s="23" t="n">
        <v>46247</v>
      </c>
      <c r="B1504" t="inlineStr">
        <is>
          <t>TT-106</t>
        </is>
      </c>
      <c r="C1504" t="inlineStr">
        <is>
          <t>Sale</t>
        </is>
      </c>
      <c r="D1504" t="n">
        <v>4</v>
      </c>
      <c r="E1504" t="inlineStr"/>
    </row>
    <row r="1505">
      <c r="A1505" s="23" t="n">
        <v>46247</v>
      </c>
      <c r="B1505" t="inlineStr">
        <is>
          <t>TT-107</t>
        </is>
      </c>
      <c r="C1505" t="inlineStr">
        <is>
          <t>Sale</t>
        </is>
      </c>
      <c r="D1505" t="n">
        <v>1</v>
      </c>
      <c r="E1505" t="inlineStr"/>
    </row>
    <row r="1506">
      <c r="A1506" s="23" t="n">
        <v>46247</v>
      </c>
      <c r="B1506" t="inlineStr">
        <is>
          <t>TT-109</t>
        </is>
      </c>
      <c r="C1506" t="inlineStr">
        <is>
          <t>Sale</t>
        </is>
      </c>
      <c r="D1506" t="n">
        <v>3</v>
      </c>
      <c r="E1506" t="inlineStr"/>
    </row>
    <row r="1507">
      <c r="A1507" s="23" t="n">
        <v>46247</v>
      </c>
      <c r="B1507" t="inlineStr">
        <is>
          <t>TT-110</t>
        </is>
      </c>
      <c r="C1507" t="inlineStr">
        <is>
          <t>Sale</t>
        </is>
      </c>
      <c r="D1507" t="n">
        <v>1</v>
      </c>
      <c r="E1507" t="inlineStr"/>
    </row>
    <row r="1508">
      <c r="A1508" s="23" t="n">
        <v>46247</v>
      </c>
      <c r="B1508" t="inlineStr">
        <is>
          <t>WL-101</t>
        </is>
      </c>
      <c r="C1508" t="inlineStr">
        <is>
          <t>Sale</t>
        </is>
      </c>
      <c r="D1508" t="n">
        <v>2</v>
      </c>
      <c r="E1508" t="inlineStr"/>
    </row>
    <row r="1509">
      <c r="A1509" s="23" t="n">
        <v>46247</v>
      </c>
      <c r="B1509" t="inlineStr">
        <is>
          <t>WL-105</t>
        </is>
      </c>
      <c r="C1509" t="inlineStr">
        <is>
          <t>Sale</t>
        </is>
      </c>
      <c r="D1509" t="n">
        <v>1</v>
      </c>
      <c r="E1509" t="inlineStr"/>
    </row>
    <row r="1510">
      <c r="A1510" s="23" t="n">
        <v>46247</v>
      </c>
      <c r="B1510" t="inlineStr">
        <is>
          <t>WL-106</t>
        </is>
      </c>
      <c r="C1510" t="inlineStr">
        <is>
          <t>Sale</t>
        </is>
      </c>
      <c r="D1510" t="n">
        <v>4</v>
      </c>
      <c r="E1510" t="inlineStr"/>
    </row>
    <row r="1511">
      <c r="A1511" s="23" t="n">
        <v>46247</v>
      </c>
      <c r="B1511" t="inlineStr">
        <is>
          <t>WL-107</t>
        </is>
      </c>
      <c r="C1511" t="inlineStr">
        <is>
          <t>Sale</t>
        </is>
      </c>
      <c r="D1511" t="n">
        <v>2</v>
      </c>
      <c r="E1511" t="inlineStr"/>
    </row>
    <row r="1512">
      <c r="A1512" s="23" t="n">
        <v>46247</v>
      </c>
      <c r="B1512" t="inlineStr">
        <is>
          <t>WL-108</t>
        </is>
      </c>
      <c r="C1512" t="inlineStr">
        <is>
          <t>Sale</t>
        </is>
      </c>
      <c r="D1512" t="n">
        <v>1</v>
      </c>
      <c r="E1512" t="inlineStr"/>
    </row>
    <row r="1513">
      <c r="A1513" s="23" t="n">
        <v>46248</v>
      </c>
      <c r="B1513" t="inlineStr">
        <is>
          <t>AC-101</t>
        </is>
      </c>
      <c r="C1513" t="inlineStr">
        <is>
          <t>Sale</t>
        </is>
      </c>
      <c r="D1513" t="n">
        <v>2</v>
      </c>
      <c r="E1513" t="inlineStr"/>
    </row>
    <row r="1514">
      <c r="A1514" s="23" t="n">
        <v>46248</v>
      </c>
      <c r="B1514" t="inlineStr">
        <is>
          <t>AC-102</t>
        </is>
      </c>
      <c r="C1514" t="inlineStr">
        <is>
          <t>Sale</t>
        </is>
      </c>
      <c r="D1514" t="n">
        <v>1</v>
      </c>
      <c r="E1514" t="inlineStr"/>
    </row>
    <row r="1515">
      <c r="A1515" s="23" t="n">
        <v>46248</v>
      </c>
      <c r="B1515" t="inlineStr">
        <is>
          <t>AC-103</t>
        </is>
      </c>
      <c r="C1515" t="inlineStr">
        <is>
          <t>Sale</t>
        </is>
      </c>
      <c r="D1515" t="n">
        <v>1</v>
      </c>
      <c r="E1515" t="inlineStr"/>
    </row>
    <row r="1516">
      <c r="A1516" s="23" t="n">
        <v>46248</v>
      </c>
      <c r="B1516" t="inlineStr">
        <is>
          <t>AC-104</t>
        </is>
      </c>
      <c r="C1516" t="inlineStr">
        <is>
          <t>Sale</t>
        </is>
      </c>
      <c r="D1516" t="n">
        <v>1</v>
      </c>
      <c r="E1516" t="inlineStr"/>
    </row>
    <row r="1517">
      <c r="A1517" s="23" t="n">
        <v>46248</v>
      </c>
      <c r="B1517" t="inlineStr">
        <is>
          <t>AC-105</t>
        </is>
      </c>
      <c r="C1517" t="inlineStr">
        <is>
          <t>Sale</t>
        </is>
      </c>
      <c r="D1517" t="n">
        <v>2</v>
      </c>
      <c r="E1517" t="inlineStr"/>
    </row>
    <row r="1518">
      <c r="A1518" s="23" t="n">
        <v>46248</v>
      </c>
      <c r="B1518" t="inlineStr">
        <is>
          <t>AC-106</t>
        </is>
      </c>
      <c r="C1518" t="inlineStr">
        <is>
          <t>Sale</t>
        </is>
      </c>
      <c r="D1518" t="n">
        <v>3</v>
      </c>
      <c r="E1518" t="inlineStr"/>
    </row>
    <row r="1519">
      <c r="A1519" s="23" t="n">
        <v>46248</v>
      </c>
      <c r="B1519" t="inlineStr">
        <is>
          <t>AC-108</t>
        </is>
      </c>
      <c r="C1519" t="inlineStr">
        <is>
          <t>Sale</t>
        </is>
      </c>
      <c r="D1519" t="n">
        <v>1</v>
      </c>
      <c r="E1519" t="inlineStr"/>
    </row>
    <row r="1520">
      <c r="A1520" s="23" t="n">
        <v>46248</v>
      </c>
      <c r="B1520" t="inlineStr">
        <is>
          <t>BR-101</t>
        </is>
      </c>
      <c r="C1520" t="inlineStr">
        <is>
          <t>Sale</t>
        </is>
      </c>
      <c r="D1520" t="n">
        <v>2</v>
      </c>
      <c r="E1520" t="inlineStr"/>
    </row>
    <row r="1521">
      <c r="A1521" s="23" t="n">
        <v>46248</v>
      </c>
      <c r="B1521" t="inlineStr">
        <is>
          <t>BR-103</t>
        </is>
      </c>
      <c r="C1521" t="inlineStr">
        <is>
          <t>Sale</t>
        </is>
      </c>
      <c r="D1521" t="n">
        <v>2</v>
      </c>
      <c r="E1521" t="inlineStr"/>
    </row>
    <row r="1522">
      <c r="A1522" s="23" t="n">
        <v>46248</v>
      </c>
      <c r="B1522" t="inlineStr">
        <is>
          <t>BR-106</t>
        </is>
      </c>
      <c r="C1522" t="inlineStr">
        <is>
          <t>Sale</t>
        </is>
      </c>
      <c r="D1522" t="n">
        <v>3</v>
      </c>
      <c r="E1522" t="inlineStr"/>
    </row>
    <row r="1523">
      <c r="A1523" s="23" t="n">
        <v>46248</v>
      </c>
      <c r="B1523" t="inlineStr">
        <is>
          <t>BR-109</t>
        </is>
      </c>
      <c r="C1523" t="inlineStr">
        <is>
          <t>Receipt</t>
        </is>
      </c>
      <c r="D1523" t="n">
        <v>72</v>
      </c>
      <c r="E1523" t="inlineStr">
        <is>
          <t>PO-0077</t>
        </is>
      </c>
    </row>
    <row r="1524">
      <c r="A1524" s="23" t="n">
        <v>46248</v>
      </c>
      <c r="B1524" t="inlineStr">
        <is>
          <t>BR-109</t>
        </is>
      </c>
      <c r="C1524" t="inlineStr">
        <is>
          <t>Sale</t>
        </is>
      </c>
      <c r="D1524" t="n">
        <v>1</v>
      </c>
      <c r="E1524" t="inlineStr"/>
    </row>
    <row r="1525">
      <c r="A1525" s="23" t="n">
        <v>46248</v>
      </c>
      <c r="B1525" t="inlineStr">
        <is>
          <t>CB-102</t>
        </is>
      </c>
      <c r="C1525" t="inlineStr">
        <is>
          <t>Sale</t>
        </is>
      </c>
      <c r="D1525" t="n">
        <v>1</v>
      </c>
      <c r="E1525" t="inlineStr"/>
    </row>
    <row r="1526">
      <c r="A1526" s="23" t="n">
        <v>46248</v>
      </c>
      <c r="B1526" t="inlineStr">
        <is>
          <t>CB-104</t>
        </is>
      </c>
      <c r="C1526" t="inlineStr">
        <is>
          <t>Sale</t>
        </is>
      </c>
      <c r="D1526" t="n">
        <v>1</v>
      </c>
      <c r="E1526" t="inlineStr"/>
    </row>
    <row r="1527">
      <c r="A1527" s="23" t="n">
        <v>46248</v>
      </c>
      <c r="B1527" t="inlineStr">
        <is>
          <t>CB-106</t>
        </is>
      </c>
      <c r="C1527" t="inlineStr">
        <is>
          <t>Sale</t>
        </is>
      </c>
      <c r="D1527" t="n">
        <v>1</v>
      </c>
      <c r="E1527" t="inlineStr"/>
    </row>
    <row r="1528">
      <c r="A1528" s="23" t="n">
        <v>46248</v>
      </c>
      <c r="B1528" t="inlineStr">
        <is>
          <t>CB-108</t>
        </is>
      </c>
      <c r="C1528" t="inlineStr">
        <is>
          <t>Sale</t>
        </is>
      </c>
      <c r="D1528" t="n">
        <v>1</v>
      </c>
      <c r="E1528" t="inlineStr"/>
    </row>
    <row r="1529">
      <c r="A1529" s="23" t="n">
        <v>46248</v>
      </c>
      <c r="B1529" t="inlineStr">
        <is>
          <t>CB-110</t>
        </is>
      </c>
      <c r="C1529" t="inlineStr">
        <is>
          <t>Sale</t>
        </is>
      </c>
      <c r="D1529" t="n">
        <v>1</v>
      </c>
      <c r="E1529" t="inlineStr"/>
    </row>
    <row r="1530">
      <c r="A1530" s="23" t="n">
        <v>46248</v>
      </c>
      <c r="B1530" t="inlineStr">
        <is>
          <t>DT-106</t>
        </is>
      </c>
      <c r="C1530" t="inlineStr">
        <is>
          <t>Sale</t>
        </is>
      </c>
      <c r="D1530" t="n">
        <v>1</v>
      </c>
      <c r="E1530" t="inlineStr"/>
    </row>
    <row r="1531">
      <c r="A1531" s="23" t="n">
        <v>46248</v>
      </c>
      <c r="B1531" t="inlineStr">
        <is>
          <t>DT-108</t>
        </is>
      </c>
      <c r="C1531" t="inlineStr">
        <is>
          <t>Sale</t>
        </is>
      </c>
      <c r="D1531" t="n">
        <v>2</v>
      </c>
      <c r="E1531" t="inlineStr"/>
    </row>
    <row r="1532">
      <c r="A1532" s="23" t="n">
        <v>46248</v>
      </c>
      <c r="B1532" t="inlineStr">
        <is>
          <t>TT-101</t>
        </is>
      </c>
      <c r="C1532" t="inlineStr">
        <is>
          <t>Sale</t>
        </is>
      </c>
      <c r="D1532" t="n">
        <v>4</v>
      </c>
      <c r="E1532" t="inlineStr"/>
    </row>
    <row r="1533">
      <c r="A1533" s="23" t="n">
        <v>46248</v>
      </c>
      <c r="B1533" t="inlineStr">
        <is>
          <t>TT-104</t>
        </is>
      </c>
      <c r="C1533" t="inlineStr">
        <is>
          <t>Sale</t>
        </is>
      </c>
      <c r="D1533" t="n">
        <v>3</v>
      </c>
      <c r="E1533" t="inlineStr"/>
    </row>
    <row r="1534">
      <c r="A1534" s="23" t="n">
        <v>46248</v>
      </c>
      <c r="B1534" t="inlineStr">
        <is>
          <t>TT-105</t>
        </is>
      </c>
      <c r="C1534" t="inlineStr">
        <is>
          <t>Sale</t>
        </is>
      </c>
      <c r="D1534" t="n">
        <v>3</v>
      </c>
      <c r="E1534" t="inlineStr"/>
    </row>
    <row r="1535">
      <c r="A1535" s="23" t="n">
        <v>46248</v>
      </c>
      <c r="B1535" t="inlineStr">
        <is>
          <t>TT-106</t>
        </is>
      </c>
      <c r="C1535" t="inlineStr">
        <is>
          <t>Sale</t>
        </is>
      </c>
      <c r="D1535" t="n">
        <v>1</v>
      </c>
      <c r="E1535" t="inlineStr"/>
    </row>
    <row r="1536">
      <c r="A1536" s="23" t="n">
        <v>46248</v>
      </c>
      <c r="B1536" t="inlineStr">
        <is>
          <t>TT-109</t>
        </is>
      </c>
      <c r="C1536" t="inlineStr">
        <is>
          <t>Sale</t>
        </is>
      </c>
      <c r="D1536" t="n">
        <v>6</v>
      </c>
      <c r="E1536" t="inlineStr"/>
    </row>
    <row r="1537">
      <c r="A1537" s="23" t="n">
        <v>46248</v>
      </c>
      <c r="B1537" t="inlineStr">
        <is>
          <t>TT-110</t>
        </is>
      </c>
      <c r="C1537" t="inlineStr">
        <is>
          <t>Sale</t>
        </is>
      </c>
      <c r="D1537" t="n">
        <v>3</v>
      </c>
      <c r="E1537" t="inlineStr"/>
    </row>
    <row r="1538">
      <c r="A1538" s="23" t="n">
        <v>46248</v>
      </c>
      <c r="B1538" t="inlineStr">
        <is>
          <t>WL-103</t>
        </is>
      </c>
      <c r="C1538" t="inlineStr">
        <is>
          <t>Sale</t>
        </is>
      </c>
      <c r="D1538" t="n">
        <v>2</v>
      </c>
      <c r="E1538" t="inlineStr"/>
    </row>
    <row r="1539">
      <c r="A1539" s="23" t="n">
        <v>46248</v>
      </c>
      <c r="B1539" t="inlineStr">
        <is>
          <t>WL-104</t>
        </is>
      </c>
      <c r="C1539" t="inlineStr">
        <is>
          <t>Sale</t>
        </is>
      </c>
      <c r="D1539" t="n">
        <v>2</v>
      </c>
      <c r="E1539" t="inlineStr"/>
    </row>
    <row r="1540">
      <c r="A1540" s="23" t="n">
        <v>46248</v>
      </c>
      <c r="B1540" t="inlineStr">
        <is>
          <t>WL-105</t>
        </is>
      </c>
      <c r="C1540" t="inlineStr">
        <is>
          <t>Sale</t>
        </is>
      </c>
      <c r="D1540" t="n">
        <v>2</v>
      </c>
      <c r="E1540" t="inlineStr"/>
    </row>
    <row r="1541">
      <c r="A1541" s="23" t="n">
        <v>46248</v>
      </c>
      <c r="B1541" t="inlineStr">
        <is>
          <t>WL-106</t>
        </is>
      </c>
      <c r="C1541" t="inlineStr">
        <is>
          <t>Sale</t>
        </is>
      </c>
      <c r="D1541" t="n">
        <v>4</v>
      </c>
      <c r="E1541" t="inlineStr"/>
    </row>
    <row r="1542">
      <c r="A1542" s="23" t="n">
        <v>46248</v>
      </c>
      <c r="B1542" t="inlineStr">
        <is>
          <t>WL-108</t>
        </is>
      </c>
      <c r="C1542" t="inlineStr">
        <is>
          <t>Sale</t>
        </is>
      </c>
      <c r="D1542" t="n">
        <v>1</v>
      </c>
      <c r="E1542" t="inlineStr"/>
    </row>
    <row r="1543">
      <c r="A1543" s="23" t="n">
        <v>46248</v>
      </c>
      <c r="B1543" t="inlineStr">
        <is>
          <t>WL-109</t>
        </is>
      </c>
      <c r="C1543" t="inlineStr">
        <is>
          <t>Sale</t>
        </is>
      </c>
      <c r="D1543" t="n">
        <v>2</v>
      </c>
      <c r="E1543" t="inlineStr"/>
    </row>
    <row r="1544">
      <c r="A1544" s="23" t="n">
        <v>46249</v>
      </c>
      <c r="B1544" t="inlineStr">
        <is>
          <t>AC-101</t>
        </is>
      </c>
      <c r="C1544" t="inlineStr">
        <is>
          <t>Sale</t>
        </is>
      </c>
      <c r="D1544" t="n">
        <v>2</v>
      </c>
      <c r="E1544" t="inlineStr"/>
    </row>
    <row r="1545">
      <c r="A1545" s="23" t="n">
        <v>46249</v>
      </c>
      <c r="B1545" t="inlineStr">
        <is>
          <t>AC-103</t>
        </is>
      </c>
      <c r="C1545" t="inlineStr">
        <is>
          <t>Sale</t>
        </is>
      </c>
      <c r="D1545" t="n">
        <v>2</v>
      </c>
      <c r="E1545" t="inlineStr"/>
    </row>
    <row r="1546">
      <c r="A1546" s="23" t="n">
        <v>46249</v>
      </c>
      <c r="B1546" t="inlineStr">
        <is>
          <t>AC-104</t>
        </is>
      </c>
      <c r="C1546" t="inlineStr">
        <is>
          <t>Sale</t>
        </is>
      </c>
      <c r="D1546" t="n">
        <v>2</v>
      </c>
      <c r="E1546" t="inlineStr"/>
    </row>
    <row r="1547">
      <c r="A1547" s="23" t="n">
        <v>46249</v>
      </c>
      <c r="B1547" t="inlineStr">
        <is>
          <t>AC-105</t>
        </is>
      </c>
      <c r="C1547" t="inlineStr">
        <is>
          <t>Sale</t>
        </is>
      </c>
      <c r="D1547" t="n">
        <v>1</v>
      </c>
      <c r="E1547" t="inlineStr"/>
    </row>
    <row r="1548">
      <c r="A1548" s="23" t="n">
        <v>46249</v>
      </c>
      <c r="B1548" t="inlineStr">
        <is>
          <t>AC-106</t>
        </is>
      </c>
      <c r="C1548" t="inlineStr">
        <is>
          <t>Sale</t>
        </is>
      </c>
      <c r="D1548" t="n">
        <v>2</v>
      </c>
      <c r="E1548" t="inlineStr"/>
    </row>
    <row r="1549">
      <c r="A1549" s="23" t="n">
        <v>46249</v>
      </c>
      <c r="B1549" t="inlineStr">
        <is>
          <t>AC-108</t>
        </is>
      </c>
      <c r="C1549" t="inlineStr">
        <is>
          <t>Sale</t>
        </is>
      </c>
      <c r="D1549" t="n">
        <v>1</v>
      </c>
      <c r="E1549" t="inlineStr"/>
    </row>
    <row r="1550">
      <c r="A1550" s="23" t="n">
        <v>46249</v>
      </c>
      <c r="B1550" t="inlineStr">
        <is>
          <t>BR-101</t>
        </is>
      </c>
      <c r="C1550" t="inlineStr">
        <is>
          <t>Sale</t>
        </is>
      </c>
      <c r="D1550" t="n">
        <v>1</v>
      </c>
      <c r="E1550" t="inlineStr"/>
    </row>
    <row r="1551">
      <c r="A1551" s="23" t="n">
        <v>46249</v>
      </c>
      <c r="B1551" t="inlineStr">
        <is>
          <t>BR-103</t>
        </is>
      </c>
      <c r="C1551" t="inlineStr">
        <is>
          <t>Receipt</t>
        </is>
      </c>
      <c r="D1551" t="n">
        <v>70</v>
      </c>
      <c r="E1551" t="inlineStr">
        <is>
          <t>PO-0065</t>
        </is>
      </c>
    </row>
    <row r="1552">
      <c r="A1552" s="23" t="n">
        <v>46249</v>
      </c>
      <c r="B1552" t="inlineStr">
        <is>
          <t>BR-103</t>
        </is>
      </c>
      <c r="C1552" t="inlineStr">
        <is>
          <t>Sale</t>
        </is>
      </c>
      <c r="D1552" t="n">
        <v>6</v>
      </c>
      <c r="E1552" t="inlineStr"/>
    </row>
    <row r="1553">
      <c r="A1553" s="23" t="n">
        <v>46249</v>
      </c>
      <c r="B1553" t="inlineStr">
        <is>
          <t>BR-104</t>
        </is>
      </c>
      <c r="C1553" t="inlineStr">
        <is>
          <t>Sale</t>
        </is>
      </c>
      <c r="D1553" t="n">
        <v>1</v>
      </c>
      <c r="E1553" t="inlineStr"/>
    </row>
    <row r="1554">
      <c r="A1554" s="23" t="n">
        <v>46249</v>
      </c>
      <c r="B1554" t="inlineStr">
        <is>
          <t>BR-106</t>
        </is>
      </c>
      <c r="C1554" t="inlineStr">
        <is>
          <t>Sale</t>
        </is>
      </c>
      <c r="D1554" t="n">
        <v>1</v>
      </c>
      <c r="E1554" t="inlineStr"/>
    </row>
    <row r="1555">
      <c r="A1555" s="23" t="n">
        <v>46249</v>
      </c>
      <c r="B1555" t="inlineStr">
        <is>
          <t>BR-109</t>
        </is>
      </c>
      <c r="C1555" t="inlineStr">
        <is>
          <t>Sale</t>
        </is>
      </c>
      <c r="D1555" t="n">
        <v>4</v>
      </c>
      <c r="E1555" t="inlineStr"/>
    </row>
    <row r="1556">
      <c r="A1556" s="23" t="n">
        <v>46249</v>
      </c>
      <c r="B1556" t="inlineStr">
        <is>
          <t>BR-110</t>
        </is>
      </c>
      <c r="C1556" t="inlineStr">
        <is>
          <t>Receipt</t>
        </is>
      </c>
      <c r="D1556" t="n">
        <v>12</v>
      </c>
      <c r="E1556" t="inlineStr">
        <is>
          <t>PO-0082</t>
        </is>
      </c>
    </row>
    <row r="1557">
      <c r="A1557" s="23" t="n">
        <v>46249</v>
      </c>
      <c r="B1557" t="inlineStr">
        <is>
          <t>CB-101</t>
        </is>
      </c>
      <c r="C1557" t="inlineStr">
        <is>
          <t>Sale</t>
        </is>
      </c>
      <c r="D1557" t="n">
        <v>1</v>
      </c>
      <c r="E1557" t="inlineStr"/>
    </row>
    <row r="1558">
      <c r="A1558" s="23" t="n">
        <v>46249</v>
      </c>
      <c r="B1558" t="inlineStr">
        <is>
          <t>CB-104</t>
        </is>
      </c>
      <c r="C1558" t="inlineStr">
        <is>
          <t>Sale</t>
        </is>
      </c>
      <c r="D1558" t="n">
        <v>2</v>
      </c>
      <c r="E1558" t="inlineStr"/>
    </row>
    <row r="1559">
      <c r="A1559" s="23" t="n">
        <v>46249</v>
      </c>
      <c r="B1559" t="inlineStr">
        <is>
          <t>CB-105</t>
        </is>
      </c>
      <c r="C1559" t="inlineStr">
        <is>
          <t>Sale</t>
        </is>
      </c>
      <c r="D1559" t="n">
        <v>1</v>
      </c>
      <c r="E1559" t="inlineStr"/>
    </row>
    <row r="1560">
      <c r="A1560" s="23" t="n">
        <v>46249</v>
      </c>
      <c r="B1560" t="inlineStr">
        <is>
          <t>CB-106</t>
        </is>
      </c>
      <c r="C1560" t="inlineStr">
        <is>
          <t>Sale</t>
        </is>
      </c>
      <c r="D1560" t="n">
        <v>2</v>
      </c>
      <c r="E1560" t="inlineStr"/>
    </row>
    <row r="1561">
      <c r="A1561" s="23" t="n">
        <v>46249</v>
      </c>
      <c r="B1561" t="inlineStr">
        <is>
          <t>CB-108</t>
        </is>
      </c>
      <c r="C1561" t="inlineStr">
        <is>
          <t>Sale</t>
        </is>
      </c>
      <c r="D1561" t="n">
        <v>4</v>
      </c>
      <c r="E1561" t="inlineStr"/>
    </row>
    <row r="1562">
      <c r="A1562" s="23" t="n">
        <v>46249</v>
      </c>
      <c r="B1562" t="inlineStr">
        <is>
          <t>CB-109</t>
        </is>
      </c>
      <c r="C1562" t="inlineStr">
        <is>
          <t>Sale</t>
        </is>
      </c>
      <c r="D1562" t="n">
        <v>1</v>
      </c>
      <c r="E1562" t="inlineStr"/>
    </row>
    <row r="1563">
      <c r="A1563" s="23" t="n">
        <v>46249</v>
      </c>
      <c r="B1563" t="inlineStr">
        <is>
          <t>CB-110</t>
        </is>
      </c>
      <c r="C1563" t="inlineStr">
        <is>
          <t>Sale</t>
        </is>
      </c>
      <c r="D1563" t="n">
        <v>2</v>
      </c>
      <c r="E1563" t="inlineStr"/>
    </row>
    <row r="1564">
      <c r="A1564" s="23" t="n">
        <v>46249</v>
      </c>
      <c r="B1564" t="inlineStr">
        <is>
          <t>DT-101</t>
        </is>
      </c>
      <c r="C1564" t="inlineStr">
        <is>
          <t>Sale</t>
        </is>
      </c>
      <c r="D1564" t="n">
        <v>1</v>
      </c>
      <c r="E1564" t="inlineStr"/>
    </row>
    <row r="1565">
      <c r="A1565" s="23" t="n">
        <v>46249</v>
      </c>
      <c r="B1565" t="inlineStr">
        <is>
          <t>DT-103</t>
        </is>
      </c>
      <c r="C1565" t="inlineStr">
        <is>
          <t>Sale</t>
        </is>
      </c>
      <c r="D1565" t="n">
        <v>5</v>
      </c>
      <c r="E1565" t="inlineStr"/>
    </row>
    <row r="1566">
      <c r="A1566" s="23" t="n">
        <v>46249</v>
      </c>
      <c r="B1566" t="inlineStr">
        <is>
          <t>DT-106</t>
        </is>
      </c>
      <c r="C1566" t="inlineStr">
        <is>
          <t>Sale</t>
        </is>
      </c>
      <c r="D1566" t="n">
        <v>4</v>
      </c>
      <c r="E1566" t="inlineStr"/>
    </row>
    <row r="1567">
      <c r="A1567" s="23" t="n">
        <v>46249</v>
      </c>
      <c r="B1567" t="inlineStr">
        <is>
          <t>DT-107</t>
        </is>
      </c>
      <c r="C1567" t="inlineStr">
        <is>
          <t>Sale</t>
        </is>
      </c>
      <c r="D1567" t="n">
        <v>1</v>
      </c>
      <c r="E1567" t="inlineStr"/>
    </row>
    <row r="1568">
      <c r="A1568" s="23" t="n">
        <v>46249</v>
      </c>
      <c r="B1568" t="inlineStr">
        <is>
          <t>DT-108</t>
        </is>
      </c>
      <c r="C1568" t="inlineStr">
        <is>
          <t>Sale</t>
        </is>
      </c>
      <c r="D1568" t="n">
        <v>3</v>
      </c>
      <c r="E1568" t="inlineStr"/>
    </row>
    <row r="1569">
      <c r="A1569" s="23" t="n">
        <v>46249</v>
      </c>
      <c r="B1569" t="inlineStr">
        <is>
          <t>DT-109</t>
        </is>
      </c>
      <c r="C1569" t="inlineStr">
        <is>
          <t>Sale</t>
        </is>
      </c>
      <c r="D1569" t="n">
        <v>2</v>
      </c>
      <c r="E1569" t="inlineStr"/>
    </row>
    <row r="1570">
      <c r="A1570" s="23" t="n">
        <v>46249</v>
      </c>
      <c r="B1570" t="inlineStr">
        <is>
          <t>TT-101</t>
        </is>
      </c>
      <c r="C1570" t="inlineStr">
        <is>
          <t>Sale</t>
        </is>
      </c>
      <c r="D1570" t="n">
        <v>2</v>
      </c>
      <c r="E1570" t="inlineStr"/>
    </row>
    <row r="1571">
      <c r="A1571" s="23" t="n">
        <v>46249</v>
      </c>
      <c r="B1571" t="inlineStr">
        <is>
          <t>TT-102</t>
        </is>
      </c>
      <c r="C1571" t="inlineStr">
        <is>
          <t>Sale</t>
        </is>
      </c>
      <c r="D1571" t="n">
        <v>1</v>
      </c>
      <c r="E1571" t="inlineStr"/>
    </row>
    <row r="1572">
      <c r="A1572" s="23" t="n">
        <v>46249</v>
      </c>
      <c r="B1572" t="inlineStr">
        <is>
          <t>TT-103</t>
        </is>
      </c>
      <c r="C1572" t="inlineStr">
        <is>
          <t>Sale</t>
        </is>
      </c>
      <c r="D1572" t="n">
        <v>1</v>
      </c>
      <c r="E1572" t="inlineStr"/>
    </row>
    <row r="1573">
      <c r="A1573" s="23" t="n">
        <v>46249</v>
      </c>
      <c r="B1573" t="inlineStr">
        <is>
          <t>TT-104</t>
        </is>
      </c>
      <c r="C1573" t="inlineStr">
        <is>
          <t>Sale</t>
        </is>
      </c>
      <c r="D1573" t="n">
        <v>4</v>
      </c>
      <c r="E1573" t="inlineStr"/>
    </row>
    <row r="1574">
      <c r="A1574" s="23" t="n">
        <v>46249</v>
      </c>
      <c r="B1574" t="inlineStr">
        <is>
          <t>TT-105</t>
        </is>
      </c>
      <c r="C1574" t="inlineStr">
        <is>
          <t>Sale</t>
        </is>
      </c>
      <c r="D1574" t="n">
        <v>3</v>
      </c>
      <c r="E1574" t="inlineStr"/>
    </row>
    <row r="1575">
      <c r="A1575" s="23" t="n">
        <v>46249</v>
      </c>
      <c r="B1575" t="inlineStr">
        <is>
          <t>TT-108</t>
        </is>
      </c>
      <c r="C1575" t="inlineStr">
        <is>
          <t>Sale</t>
        </is>
      </c>
      <c r="D1575" t="n">
        <v>1</v>
      </c>
      <c r="E1575" t="inlineStr"/>
    </row>
    <row r="1576">
      <c r="A1576" s="23" t="n">
        <v>46249</v>
      </c>
      <c r="B1576" t="inlineStr">
        <is>
          <t>TT-109</t>
        </is>
      </c>
      <c r="C1576" t="inlineStr">
        <is>
          <t>Sale</t>
        </is>
      </c>
      <c r="D1576" t="n">
        <v>4</v>
      </c>
      <c r="E1576" t="inlineStr"/>
    </row>
    <row r="1577">
      <c r="A1577" s="23" t="n">
        <v>46249</v>
      </c>
      <c r="B1577" t="inlineStr">
        <is>
          <t>TT-109</t>
        </is>
      </c>
      <c r="C1577" t="inlineStr">
        <is>
          <t>Return</t>
        </is>
      </c>
      <c r="D1577" t="n">
        <v>1</v>
      </c>
      <c r="E1577" t="inlineStr"/>
    </row>
    <row r="1578">
      <c r="A1578" s="23" t="n">
        <v>46249</v>
      </c>
      <c r="B1578" t="inlineStr">
        <is>
          <t>TT-110</t>
        </is>
      </c>
      <c r="C1578" t="inlineStr">
        <is>
          <t>Sale</t>
        </is>
      </c>
      <c r="D1578" t="n">
        <v>2</v>
      </c>
      <c r="E1578" t="inlineStr"/>
    </row>
    <row r="1579">
      <c r="A1579" s="23" t="n">
        <v>46249</v>
      </c>
      <c r="B1579" t="inlineStr">
        <is>
          <t>WL-101</t>
        </is>
      </c>
      <c r="C1579" t="inlineStr">
        <is>
          <t>Sale</t>
        </is>
      </c>
      <c r="D1579" t="n">
        <v>3</v>
      </c>
      <c r="E1579" t="inlineStr"/>
    </row>
    <row r="1580">
      <c r="A1580" s="23" t="n">
        <v>46249</v>
      </c>
      <c r="B1580" t="inlineStr">
        <is>
          <t>WL-103</t>
        </is>
      </c>
      <c r="C1580" t="inlineStr">
        <is>
          <t>Sale</t>
        </is>
      </c>
      <c r="D1580" t="n">
        <v>1</v>
      </c>
      <c r="E1580" t="inlineStr"/>
    </row>
    <row r="1581">
      <c r="A1581" s="23" t="n">
        <v>46249</v>
      </c>
      <c r="B1581" t="inlineStr">
        <is>
          <t>WL-105</t>
        </is>
      </c>
      <c r="C1581" t="inlineStr">
        <is>
          <t>Sale</t>
        </is>
      </c>
      <c r="D1581" t="n">
        <v>4</v>
      </c>
      <c r="E1581" t="inlineStr"/>
    </row>
    <row r="1582">
      <c r="A1582" s="23" t="n">
        <v>46249</v>
      </c>
      <c r="B1582" t="inlineStr">
        <is>
          <t>WL-106</t>
        </is>
      </c>
      <c r="C1582" t="inlineStr">
        <is>
          <t>Sale</t>
        </is>
      </c>
      <c r="D1582" t="n">
        <v>3</v>
      </c>
      <c r="E1582" t="inlineStr"/>
    </row>
    <row r="1583">
      <c r="A1583" s="23" t="n">
        <v>46249</v>
      </c>
      <c r="B1583" t="inlineStr">
        <is>
          <t>WL-108</t>
        </is>
      </c>
      <c r="C1583" t="inlineStr">
        <is>
          <t>Sale</t>
        </is>
      </c>
      <c r="D1583" t="n">
        <v>3</v>
      </c>
      <c r="E1583" t="inlineStr"/>
    </row>
    <row r="1584">
      <c r="A1584" s="23" t="n">
        <v>46249</v>
      </c>
      <c r="B1584" t="inlineStr">
        <is>
          <t>WL-110</t>
        </is>
      </c>
      <c r="C1584" t="inlineStr">
        <is>
          <t>Sale</t>
        </is>
      </c>
      <c r="D1584" t="n">
        <v>1</v>
      </c>
      <c r="E1584" t="inlineStr"/>
    </row>
    <row r="1585">
      <c r="A1585" s="23" t="n">
        <v>46250</v>
      </c>
      <c r="B1585" t="inlineStr">
        <is>
          <t>AC-101</t>
        </is>
      </c>
      <c r="C1585" t="inlineStr">
        <is>
          <t>Sale</t>
        </is>
      </c>
      <c r="D1585" t="n">
        <v>1</v>
      </c>
      <c r="E1585" t="inlineStr"/>
    </row>
    <row r="1586">
      <c r="A1586" s="23" t="n">
        <v>46250</v>
      </c>
      <c r="B1586" t="inlineStr">
        <is>
          <t>AC-102</t>
        </is>
      </c>
      <c r="C1586" t="inlineStr">
        <is>
          <t>Sale</t>
        </is>
      </c>
      <c r="D1586" t="n">
        <v>1</v>
      </c>
      <c r="E1586" t="inlineStr"/>
    </row>
    <row r="1587">
      <c r="A1587" s="23" t="n">
        <v>46250</v>
      </c>
      <c r="B1587" t="inlineStr">
        <is>
          <t>AC-103</t>
        </is>
      </c>
      <c r="C1587" t="inlineStr">
        <is>
          <t>Sale</t>
        </is>
      </c>
      <c r="D1587" t="n">
        <v>1</v>
      </c>
      <c r="E1587" t="inlineStr"/>
    </row>
    <row r="1588">
      <c r="A1588" s="23" t="n">
        <v>46250</v>
      </c>
      <c r="B1588" t="inlineStr">
        <is>
          <t>AC-104</t>
        </is>
      </c>
      <c r="C1588" t="inlineStr">
        <is>
          <t>Sale</t>
        </is>
      </c>
      <c r="D1588" t="n">
        <v>3</v>
      </c>
      <c r="E1588" t="inlineStr"/>
    </row>
    <row r="1589">
      <c r="A1589" s="23" t="n">
        <v>46250</v>
      </c>
      <c r="B1589" t="inlineStr">
        <is>
          <t>AC-105</t>
        </is>
      </c>
      <c r="C1589" t="inlineStr">
        <is>
          <t>Sale</t>
        </is>
      </c>
      <c r="D1589" t="n">
        <v>1</v>
      </c>
      <c r="E1589" t="inlineStr"/>
    </row>
    <row r="1590">
      <c r="A1590" s="23" t="n">
        <v>46250</v>
      </c>
      <c r="B1590" t="inlineStr">
        <is>
          <t>AC-106</t>
        </is>
      </c>
      <c r="C1590" t="inlineStr">
        <is>
          <t>Sale</t>
        </is>
      </c>
      <c r="D1590" t="n">
        <v>2</v>
      </c>
      <c r="E1590" t="inlineStr"/>
    </row>
    <row r="1591">
      <c r="A1591" s="23" t="n">
        <v>46250</v>
      </c>
      <c r="B1591" t="inlineStr">
        <is>
          <t>AC-109</t>
        </is>
      </c>
      <c r="C1591" t="inlineStr">
        <is>
          <t>Sale</t>
        </is>
      </c>
      <c r="D1591" t="n">
        <v>2</v>
      </c>
      <c r="E1591" t="inlineStr"/>
    </row>
    <row r="1592">
      <c r="A1592" s="23" t="n">
        <v>46250</v>
      </c>
      <c r="B1592" t="inlineStr">
        <is>
          <t>BR-101</t>
        </is>
      </c>
      <c r="C1592" t="inlineStr">
        <is>
          <t>Sale</t>
        </is>
      </c>
      <c r="D1592" t="n">
        <v>2</v>
      </c>
      <c r="E1592" t="inlineStr"/>
    </row>
    <row r="1593">
      <c r="A1593" s="23" t="n">
        <v>46250</v>
      </c>
      <c r="B1593" t="inlineStr">
        <is>
          <t>BR-102</t>
        </is>
      </c>
      <c r="C1593" t="inlineStr">
        <is>
          <t>Receipt</t>
        </is>
      </c>
      <c r="D1593" t="n">
        <v>20</v>
      </c>
      <c r="E1593" t="inlineStr">
        <is>
          <t>PO-0062</t>
        </is>
      </c>
    </row>
    <row r="1594">
      <c r="A1594" s="23" t="n">
        <v>46250</v>
      </c>
      <c r="B1594" t="inlineStr">
        <is>
          <t>BR-102</t>
        </is>
      </c>
      <c r="C1594" t="inlineStr">
        <is>
          <t>Sale</t>
        </is>
      </c>
      <c r="D1594" t="n">
        <v>2</v>
      </c>
      <c r="E1594" t="inlineStr"/>
    </row>
    <row r="1595">
      <c r="A1595" s="23" t="n">
        <v>46250</v>
      </c>
      <c r="B1595" t="inlineStr">
        <is>
          <t>BR-103</t>
        </is>
      </c>
      <c r="C1595" t="inlineStr">
        <is>
          <t>Sale</t>
        </is>
      </c>
      <c r="D1595" t="n">
        <v>6</v>
      </c>
      <c r="E1595" t="inlineStr"/>
    </row>
    <row r="1596">
      <c r="A1596" s="23" t="n">
        <v>46250</v>
      </c>
      <c r="B1596" t="inlineStr">
        <is>
          <t>BR-106</t>
        </is>
      </c>
      <c r="C1596" t="inlineStr">
        <is>
          <t>Sale</t>
        </is>
      </c>
      <c r="D1596" t="n">
        <v>5</v>
      </c>
      <c r="E1596" t="inlineStr"/>
    </row>
    <row r="1597">
      <c r="A1597" s="23" t="n">
        <v>46250</v>
      </c>
      <c r="B1597" t="inlineStr">
        <is>
          <t>BR-109</t>
        </is>
      </c>
      <c r="C1597" t="inlineStr">
        <is>
          <t>Sale</t>
        </is>
      </c>
      <c r="D1597" t="n">
        <v>6</v>
      </c>
      <c r="E1597" t="inlineStr"/>
    </row>
    <row r="1598">
      <c r="A1598" s="23" t="n">
        <v>46250</v>
      </c>
      <c r="B1598" t="inlineStr">
        <is>
          <t>BR-109</t>
        </is>
      </c>
      <c r="C1598" t="inlineStr">
        <is>
          <t>Return</t>
        </is>
      </c>
      <c r="D1598" t="n">
        <v>1</v>
      </c>
      <c r="E1598" t="inlineStr"/>
    </row>
    <row r="1599">
      <c r="A1599" s="23" t="n">
        <v>46250</v>
      </c>
      <c r="B1599" t="inlineStr">
        <is>
          <t>CB-102</t>
        </is>
      </c>
      <c r="C1599" t="inlineStr">
        <is>
          <t>Sale</t>
        </is>
      </c>
      <c r="D1599" t="n">
        <v>1</v>
      </c>
      <c r="E1599" t="inlineStr"/>
    </row>
    <row r="1600">
      <c r="A1600" s="23" t="n">
        <v>46250</v>
      </c>
      <c r="B1600" t="inlineStr">
        <is>
          <t>CB-104</t>
        </is>
      </c>
      <c r="C1600" t="inlineStr">
        <is>
          <t>Sale</t>
        </is>
      </c>
      <c r="D1600" t="n">
        <v>5</v>
      </c>
      <c r="E1600" t="inlineStr"/>
    </row>
    <row r="1601">
      <c r="A1601" s="23" t="n">
        <v>46250</v>
      </c>
      <c r="B1601" t="inlineStr">
        <is>
          <t>CB-105</t>
        </is>
      </c>
      <c r="C1601" t="inlineStr">
        <is>
          <t>Sale</t>
        </is>
      </c>
      <c r="D1601" t="n">
        <v>1</v>
      </c>
      <c r="E1601" t="inlineStr"/>
    </row>
    <row r="1602">
      <c r="A1602" s="23" t="n">
        <v>46250</v>
      </c>
      <c r="B1602" t="inlineStr">
        <is>
          <t>CB-106</t>
        </is>
      </c>
      <c r="C1602" t="inlineStr">
        <is>
          <t>Sale</t>
        </is>
      </c>
      <c r="D1602" t="n">
        <v>6</v>
      </c>
      <c r="E1602" t="inlineStr"/>
    </row>
    <row r="1603">
      <c r="A1603" s="23" t="n">
        <v>46250</v>
      </c>
      <c r="B1603" t="inlineStr">
        <is>
          <t>CB-108</t>
        </is>
      </c>
      <c r="C1603" t="inlineStr">
        <is>
          <t>Sale</t>
        </is>
      </c>
      <c r="D1603" t="n">
        <v>1</v>
      </c>
      <c r="E1603" t="inlineStr"/>
    </row>
    <row r="1604">
      <c r="A1604" s="23" t="n">
        <v>46250</v>
      </c>
      <c r="B1604" t="inlineStr">
        <is>
          <t>CB-110</t>
        </is>
      </c>
      <c r="C1604" t="inlineStr">
        <is>
          <t>Sale</t>
        </is>
      </c>
      <c r="D1604" t="n">
        <v>1</v>
      </c>
      <c r="E1604" t="inlineStr"/>
    </row>
    <row r="1605">
      <c r="A1605" s="23" t="n">
        <v>46250</v>
      </c>
      <c r="B1605" t="inlineStr">
        <is>
          <t>DT-101</t>
        </is>
      </c>
      <c r="C1605" t="inlineStr">
        <is>
          <t>Sale</t>
        </is>
      </c>
      <c r="D1605" t="n">
        <v>2</v>
      </c>
      <c r="E1605" t="inlineStr"/>
    </row>
    <row r="1606">
      <c r="A1606" s="23" t="n">
        <v>46250</v>
      </c>
      <c r="B1606" t="inlineStr">
        <is>
          <t>DT-103</t>
        </is>
      </c>
      <c r="C1606" t="inlineStr">
        <is>
          <t>Sale</t>
        </is>
      </c>
      <c r="D1606" t="n">
        <v>1</v>
      </c>
      <c r="E1606" t="inlineStr"/>
    </row>
    <row r="1607">
      <c r="A1607" s="23" t="n">
        <v>46250</v>
      </c>
      <c r="B1607" t="inlineStr">
        <is>
          <t>DT-104</t>
        </is>
      </c>
      <c r="C1607" t="inlineStr">
        <is>
          <t>Receipt</t>
        </is>
      </c>
      <c r="D1607" t="n">
        <v>66</v>
      </c>
      <c r="E1607" t="inlineStr">
        <is>
          <t>PO-0037</t>
        </is>
      </c>
    </row>
    <row r="1608">
      <c r="A1608" s="23" t="n">
        <v>46250</v>
      </c>
      <c r="B1608" t="inlineStr">
        <is>
          <t>DT-104</t>
        </is>
      </c>
      <c r="C1608" t="inlineStr">
        <is>
          <t>Sale</t>
        </is>
      </c>
      <c r="D1608" t="n">
        <v>4</v>
      </c>
      <c r="E1608" t="inlineStr"/>
    </row>
    <row r="1609">
      <c r="A1609" s="23" t="n">
        <v>46250</v>
      </c>
      <c r="B1609" t="inlineStr">
        <is>
          <t>DT-105</t>
        </is>
      </c>
      <c r="C1609" t="inlineStr">
        <is>
          <t>Sale</t>
        </is>
      </c>
      <c r="D1609" t="n">
        <v>1</v>
      </c>
      <c r="E1609" t="inlineStr"/>
    </row>
    <row r="1610">
      <c r="A1610" s="23" t="n">
        <v>46250</v>
      </c>
      <c r="B1610" t="inlineStr">
        <is>
          <t>DT-106</t>
        </is>
      </c>
      <c r="C1610" t="inlineStr">
        <is>
          <t>Sale</t>
        </is>
      </c>
      <c r="D1610" t="n">
        <v>1</v>
      </c>
      <c r="E1610" t="inlineStr"/>
    </row>
    <row r="1611">
      <c r="A1611" s="23" t="n">
        <v>46250</v>
      </c>
      <c r="B1611" t="inlineStr">
        <is>
          <t>DT-108</t>
        </is>
      </c>
      <c r="C1611" t="inlineStr">
        <is>
          <t>Sale</t>
        </is>
      </c>
      <c r="D1611" t="n">
        <v>1</v>
      </c>
      <c r="E1611" t="inlineStr"/>
    </row>
    <row r="1612">
      <c r="A1612" s="23" t="n">
        <v>46250</v>
      </c>
      <c r="B1612" t="inlineStr">
        <is>
          <t>DT-109</t>
        </is>
      </c>
      <c r="C1612" t="inlineStr">
        <is>
          <t>Sale</t>
        </is>
      </c>
      <c r="D1612" t="n">
        <v>1</v>
      </c>
      <c r="E1612" t="inlineStr"/>
    </row>
    <row r="1613">
      <c r="A1613" s="23" t="n">
        <v>46250</v>
      </c>
      <c r="B1613" t="inlineStr">
        <is>
          <t>TT-101</t>
        </is>
      </c>
      <c r="C1613" t="inlineStr">
        <is>
          <t>Sale</t>
        </is>
      </c>
      <c r="D1613" t="n">
        <v>4</v>
      </c>
      <c r="E1613" t="inlineStr"/>
    </row>
    <row r="1614">
      <c r="A1614" s="23" t="n">
        <v>46250</v>
      </c>
      <c r="B1614" t="inlineStr">
        <is>
          <t>TT-104</t>
        </is>
      </c>
      <c r="C1614" t="inlineStr">
        <is>
          <t>Sale</t>
        </is>
      </c>
      <c r="D1614" t="n">
        <v>3</v>
      </c>
      <c r="E1614" t="inlineStr"/>
    </row>
    <row r="1615">
      <c r="A1615" s="23" t="n">
        <v>46250</v>
      </c>
      <c r="B1615" t="inlineStr">
        <is>
          <t>TT-106</t>
        </is>
      </c>
      <c r="C1615" t="inlineStr">
        <is>
          <t>Sale</t>
        </is>
      </c>
      <c r="D1615" t="n">
        <v>2</v>
      </c>
      <c r="E1615" t="inlineStr"/>
    </row>
    <row r="1616">
      <c r="A1616" s="23" t="n">
        <v>46250</v>
      </c>
      <c r="B1616" t="inlineStr">
        <is>
          <t>TT-109</t>
        </is>
      </c>
      <c r="C1616" t="inlineStr">
        <is>
          <t>Sale</t>
        </is>
      </c>
      <c r="D1616" t="n">
        <v>1</v>
      </c>
      <c r="E1616" t="inlineStr"/>
    </row>
    <row r="1617">
      <c r="A1617" s="23" t="n">
        <v>46250</v>
      </c>
      <c r="B1617" t="inlineStr">
        <is>
          <t>TT-110</t>
        </is>
      </c>
      <c r="C1617" t="inlineStr">
        <is>
          <t>Sale</t>
        </is>
      </c>
      <c r="D1617" t="n">
        <v>3</v>
      </c>
      <c r="E1617" t="inlineStr"/>
    </row>
    <row r="1618">
      <c r="A1618" s="23" t="n">
        <v>46250</v>
      </c>
      <c r="B1618" t="inlineStr">
        <is>
          <t>WL-101</t>
        </is>
      </c>
      <c r="C1618" t="inlineStr">
        <is>
          <t>Sale</t>
        </is>
      </c>
      <c r="D1618" t="n">
        <v>1</v>
      </c>
      <c r="E1618" t="inlineStr"/>
    </row>
    <row r="1619">
      <c r="A1619" s="23" t="n">
        <v>46250</v>
      </c>
      <c r="B1619" t="inlineStr">
        <is>
          <t>WL-105</t>
        </is>
      </c>
      <c r="C1619" t="inlineStr">
        <is>
          <t>Sale</t>
        </is>
      </c>
      <c r="D1619" t="n">
        <v>4</v>
      </c>
      <c r="E1619" t="inlineStr"/>
    </row>
    <row r="1620">
      <c r="A1620" s="23" t="n">
        <v>46250</v>
      </c>
      <c r="B1620" t="inlineStr">
        <is>
          <t>WL-106</t>
        </is>
      </c>
      <c r="C1620" t="inlineStr">
        <is>
          <t>Sale</t>
        </is>
      </c>
      <c r="D1620" t="n">
        <v>3</v>
      </c>
      <c r="E1620" t="inlineStr"/>
    </row>
    <row r="1621">
      <c r="A1621" s="23" t="n">
        <v>46250</v>
      </c>
      <c r="B1621" t="inlineStr">
        <is>
          <t>WL-107</t>
        </is>
      </c>
      <c r="C1621" t="inlineStr">
        <is>
          <t>Sale</t>
        </is>
      </c>
      <c r="D1621" t="n">
        <v>1</v>
      </c>
      <c r="E1621" t="inlineStr"/>
    </row>
    <row r="1622">
      <c r="A1622" s="23" t="n">
        <v>46250</v>
      </c>
      <c r="B1622" t="inlineStr">
        <is>
          <t>WL-108</t>
        </is>
      </c>
      <c r="C1622" t="inlineStr">
        <is>
          <t>Sale</t>
        </is>
      </c>
      <c r="D1622" t="n">
        <v>4</v>
      </c>
      <c r="E1622" t="inlineStr"/>
    </row>
    <row r="1623">
      <c r="A1623" s="23" t="n">
        <v>46251</v>
      </c>
      <c r="B1623" t="inlineStr">
        <is>
          <t>AC-101</t>
        </is>
      </c>
      <c r="C1623" t="inlineStr">
        <is>
          <t>Sale</t>
        </is>
      </c>
      <c r="D1623" t="n">
        <v>2</v>
      </c>
      <c r="E1623" t="inlineStr"/>
    </row>
    <row r="1624">
      <c r="A1624" s="23" t="n">
        <v>46251</v>
      </c>
      <c r="B1624" t="inlineStr">
        <is>
          <t>AC-104</t>
        </is>
      </c>
      <c r="C1624" t="inlineStr">
        <is>
          <t>Sale</t>
        </is>
      </c>
      <c r="D1624" t="n">
        <v>8</v>
      </c>
      <c r="E1624" t="inlineStr"/>
    </row>
    <row r="1625">
      <c r="A1625" s="23" t="n">
        <v>46251</v>
      </c>
      <c r="B1625" t="inlineStr">
        <is>
          <t>AC-105</t>
        </is>
      </c>
      <c r="C1625" t="inlineStr">
        <is>
          <t>Sale</t>
        </is>
      </c>
      <c r="D1625" t="n">
        <v>1</v>
      </c>
      <c r="E1625" t="inlineStr"/>
    </row>
    <row r="1626">
      <c r="A1626" s="23" t="n">
        <v>46251</v>
      </c>
      <c r="B1626" t="inlineStr">
        <is>
          <t>AC-106</t>
        </is>
      </c>
      <c r="C1626" t="inlineStr">
        <is>
          <t>Sale</t>
        </is>
      </c>
      <c r="D1626" t="n">
        <v>1</v>
      </c>
      <c r="E1626" t="inlineStr"/>
    </row>
    <row r="1627">
      <c r="A1627" s="23" t="n">
        <v>46251</v>
      </c>
      <c r="B1627" t="inlineStr">
        <is>
          <t>AC-107</t>
        </is>
      </c>
      <c r="C1627" t="inlineStr">
        <is>
          <t>Sale</t>
        </is>
      </c>
      <c r="D1627" t="n">
        <v>1</v>
      </c>
      <c r="E1627" t="inlineStr"/>
    </row>
    <row r="1628">
      <c r="A1628" s="23" t="n">
        <v>46251</v>
      </c>
      <c r="B1628" t="inlineStr">
        <is>
          <t>AC-109</t>
        </is>
      </c>
      <c r="C1628" t="inlineStr">
        <is>
          <t>Sale</t>
        </is>
      </c>
      <c r="D1628" t="n">
        <v>1</v>
      </c>
      <c r="E1628" t="inlineStr"/>
    </row>
    <row r="1629">
      <c r="A1629" s="23" t="n">
        <v>46251</v>
      </c>
      <c r="B1629" t="inlineStr">
        <is>
          <t>BR-101</t>
        </is>
      </c>
      <c r="C1629" t="inlineStr">
        <is>
          <t>Sale</t>
        </is>
      </c>
      <c r="D1629" t="n">
        <v>2</v>
      </c>
      <c r="E1629" t="inlineStr"/>
    </row>
    <row r="1630">
      <c r="A1630" s="23" t="n">
        <v>46251</v>
      </c>
      <c r="B1630" t="inlineStr">
        <is>
          <t>BR-102</t>
        </is>
      </c>
      <c r="C1630" t="inlineStr">
        <is>
          <t>Sale</t>
        </is>
      </c>
      <c r="D1630" t="n">
        <v>1</v>
      </c>
      <c r="E1630" t="inlineStr"/>
    </row>
    <row r="1631">
      <c r="A1631" s="23" t="n">
        <v>46251</v>
      </c>
      <c r="B1631" t="inlineStr">
        <is>
          <t>BR-103</t>
        </is>
      </c>
      <c r="C1631" t="inlineStr">
        <is>
          <t>Sale</t>
        </is>
      </c>
      <c r="D1631" t="n">
        <v>4</v>
      </c>
      <c r="E1631" t="inlineStr"/>
    </row>
    <row r="1632">
      <c r="A1632" s="23" t="n">
        <v>46251</v>
      </c>
      <c r="B1632" t="inlineStr">
        <is>
          <t>BR-104</t>
        </is>
      </c>
      <c r="C1632" t="inlineStr">
        <is>
          <t>Sale</t>
        </is>
      </c>
      <c r="D1632" t="n">
        <v>2</v>
      </c>
      <c r="E1632" t="inlineStr"/>
    </row>
    <row r="1633">
      <c r="A1633" s="23" t="n">
        <v>46251</v>
      </c>
      <c r="B1633" t="inlineStr">
        <is>
          <t>BR-106</t>
        </is>
      </c>
      <c r="C1633" t="inlineStr">
        <is>
          <t>Sale</t>
        </is>
      </c>
      <c r="D1633" t="n">
        <v>2</v>
      </c>
      <c r="E1633" t="inlineStr"/>
    </row>
    <row r="1634">
      <c r="A1634" s="23" t="n">
        <v>46251</v>
      </c>
      <c r="B1634" t="inlineStr">
        <is>
          <t>BR-106</t>
        </is>
      </c>
      <c r="C1634" t="inlineStr">
        <is>
          <t>Return</t>
        </is>
      </c>
      <c r="D1634" t="n">
        <v>1</v>
      </c>
      <c r="E1634" t="inlineStr"/>
    </row>
    <row r="1635">
      <c r="A1635" s="23" t="n">
        <v>46251</v>
      </c>
      <c r="B1635" t="inlineStr">
        <is>
          <t>BR-109</t>
        </is>
      </c>
      <c r="C1635" t="inlineStr">
        <is>
          <t>Sale</t>
        </is>
      </c>
      <c r="D1635" t="n">
        <v>3</v>
      </c>
      <c r="E1635" t="inlineStr"/>
    </row>
    <row r="1636">
      <c r="A1636" s="23" t="n">
        <v>46251</v>
      </c>
      <c r="B1636" t="inlineStr">
        <is>
          <t>CB-104</t>
        </is>
      </c>
      <c r="C1636" t="inlineStr">
        <is>
          <t>Sale</t>
        </is>
      </c>
      <c r="D1636" t="n">
        <v>2</v>
      </c>
      <c r="E1636" t="inlineStr"/>
    </row>
    <row r="1637">
      <c r="A1637" s="23" t="n">
        <v>46251</v>
      </c>
      <c r="B1637" t="inlineStr">
        <is>
          <t>CB-106</t>
        </is>
      </c>
      <c r="C1637" t="inlineStr">
        <is>
          <t>Sale</t>
        </is>
      </c>
      <c r="D1637" t="n">
        <v>1</v>
      </c>
      <c r="E1637" t="inlineStr"/>
    </row>
    <row r="1638">
      <c r="A1638" s="23" t="n">
        <v>46251</v>
      </c>
      <c r="B1638" t="inlineStr">
        <is>
          <t>CB-108</t>
        </is>
      </c>
      <c r="C1638" t="inlineStr">
        <is>
          <t>Sale</t>
        </is>
      </c>
      <c r="D1638" t="n">
        <v>1</v>
      </c>
      <c r="E1638" t="inlineStr"/>
    </row>
    <row r="1639">
      <c r="A1639" s="23" t="n">
        <v>46251</v>
      </c>
      <c r="B1639" t="inlineStr">
        <is>
          <t>CB-110</t>
        </is>
      </c>
      <c r="C1639" t="inlineStr">
        <is>
          <t>Sale</t>
        </is>
      </c>
      <c r="D1639" t="n">
        <v>1</v>
      </c>
      <c r="E1639" t="inlineStr"/>
    </row>
    <row r="1640">
      <c r="A1640" s="23" t="n">
        <v>46251</v>
      </c>
      <c r="B1640" t="inlineStr">
        <is>
          <t>DT-102</t>
        </is>
      </c>
      <c r="C1640" t="inlineStr">
        <is>
          <t>Sale</t>
        </is>
      </c>
      <c r="D1640" t="n">
        <v>1</v>
      </c>
      <c r="E1640" t="inlineStr"/>
    </row>
    <row r="1641">
      <c r="A1641" s="23" t="n">
        <v>46251</v>
      </c>
      <c r="B1641" t="inlineStr">
        <is>
          <t>DT-103</t>
        </is>
      </c>
      <c r="C1641" t="inlineStr">
        <is>
          <t>Receipt</t>
        </is>
      </c>
      <c r="D1641" t="n">
        <v>76</v>
      </c>
      <c r="E1641" t="inlineStr">
        <is>
          <t>PO-0034</t>
        </is>
      </c>
    </row>
    <row r="1642">
      <c r="A1642" s="23" t="n">
        <v>46251</v>
      </c>
      <c r="B1642" t="inlineStr">
        <is>
          <t>DT-105</t>
        </is>
      </c>
      <c r="C1642" t="inlineStr">
        <is>
          <t>Sale</t>
        </is>
      </c>
      <c r="D1642" t="n">
        <v>1</v>
      </c>
      <c r="E1642" t="inlineStr"/>
    </row>
    <row r="1643">
      <c r="A1643" s="23" t="n">
        <v>46251</v>
      </c>
      <c r="B1643" t="inlineStr">
        <is>
          <t>DT-106</t>
        </is>
      </c>
      <c r="C1643" t="inlineStr">
        <is>
          <t>Sale</t>
        </is>
      </c>
      <c r="D1643" t="n">
        <v>1</v>
      </c>
      <c r="E1643" t="inlineStr"/>
    </row>
    <row r="1644">
      <c r="A1644" s="23" t="n">
        <v>46251</v>
      </c>
      <c r="B1644" t="inlineStr">
        <is>
          <t>DT-107</t>
        </is>
      </c>
      <c r="C1644" t="inlineStr">
        <is>
          <t>Sale</t>
        </is>
      </c>
      <c r="D1644" t="n">
        <v>1</v>
      </c>
      <c r="E1644" t="inlineStr"/>
    </row>
    <row r="1645">
      <c r="A1645" s="23" t="n">
        <v>46251</v>
      </c>
      <c r="B1645" t="inlineStr">
        <is>
          <t>DT-108</t>
        </is>
      </c>
      <c r="C1645" t="inlineStr">
        <is>
          <t>Sale</t>
        </is>
      </c>
      <c r="D1645" t="n">
        <v>1</v>
      </c>
      <c r="E1645" t="inlineStr"/>
    </row>
    <row r="1646">
      <c r="A1646" s="23" t="n">
        <v>46251</v>
      </c>
      <c r="B1646" t="inlineStr">
        <is>
          <t>DT-109</t>
        </is>
      </c>
      <c r="C1646" t="inlineStr">
        <is>
          <t>Sale</t>
        </is>
      </c>
      <c r="D1646" t="n">
        <v>1</v>
      </c>
      <c r="E1646" t="inlineStr"/>
    </row>
    <row r="1647">
      <c r="A1647" s="23" t="n">
        <v>46251</v>
      </c>
      <c r="B1647" t="inlineStr">
        <is>
          <t>TT-104</t>
        </is>
      </c>
      <c r="C1647" t="inlineStr">
        <is>
          <t>Sale</t>
        </is>
      </c>
      <c r="D1647" t="n">
        <v>3</v>
      </c>
      <c r="E1647" t="inlineStr"/>
    </row>
    <row r="1648">
      <c r="A1648" s="23" t="n">
        <v>46251</v>
      </c>
      <c r="B1648" t="inlineStr">
        <is>
          <t>TT-105</t>
        </is>
      </c>
      <c r="C1648" t="inlineStr">
        <is>
          <t>Sale</t>
        </is>
      </c>
      <c r="D1648" t="n">
        <v>2</v>
      </c>
      <c r="E1648" t="inlineStr"/>
    </row>
    <row r="1649">
      <c r="A1649" s="23" t="n">
        <v>46251</v>
      </c>
      <c r="B1649" t="inlineStr">
        <is>
          <t>TT-106</t>
        </is>
      </c>
      <c r="C1649" t="inlineStr">
        <is>
          <t>Sale</t>
        </is>
      </c>
      <c r="D1649" t="n">
        <v>4</v>
      </c>
      <c r="E1649" t="inlineStr"/>
    </row>
    <row r="1650">
      <c r="A1650" s="23" t="n">
        <v>46251</v>
      </c>
      <c r="B1650" t="inlineStr">
        <is>
          <t>TT-109</t>
        </is>
      </c>
      <c r="C1650" t="inlineStr">
        <is>
          <t>Sale</t>
        </is>
      </c>
      <c r="D1650" t="n">
        <v>4</v>
      </c>
      <c r="E1650" t="inlineStr"/>
    </row>
    <row r="1651">
      <c r="A1651" s="23" t="n">
        <v>46251</v>
      </c>
      <c r="B1651" t="inlineStr">
        <is>
          <t>TT-110</t>
        </is>
      </c>
      <c r="C1651" t="inlineStr">
        <is>
          <t>Sale</t>
        </is>
      </c>
      <c r="D1651" t="n">
        <v>6</v>
      </c>
      <c r="E1651" t="inlineStr"/>
    </row>
    <row r="1652">
      <c r="A1652" s="23" t="n">
        <v>46251</v>
      </c>
      <c r="B1652" t="inlineStr">
        <is>
          <t>WL-103</t>
        </is>
      </c>
      <c r="C1652" t="inlineStr">
        <is>
          <t>Sale</t>
        </is>
      </c>
      <c r="D1652" t="n">
        <v>1</v>
      </c>
      <c r="E1652" t="inlineStr"/>
    </row>
    <row r="1653">
      <c r="A1653" s="23" t="n">
        <v>46251</v>
      </c>
      <c r="B1653" t="inlineStr">
        <is>
          <t>WL-104</t>
        </is>
      </c>
      <c r="C1653" t="inlineStr">
        <is>
          <t>Sale</t>
        </is>
      </c>
      <c r="D1653" t="n">
        <v>1</v>
      </c>
      <c r="E1653" t="inlineStr"/>
    </row>
    <row r="1654">
      <c r="A1654" s="23" t="n">
        <v>46251</v>
      </c>
      <c r="B1654" t="inlineStr">
        <is>
          <t>WL-105</t>
        </is>
      </c>
      <c r="C1654" t="inlineStr">
        <is>
          <t>Sale</t>
        </is>
      </c>
      <c r="D1654" t="n">
        <v>3</v>
      </c>
      <c r="E1654" t="inlineStr"/>
    </row>
    <row r="1655">
      <c r="A1655" s="23" t="n">
        <v>46251</v>
      </c>
      <c r="B1655" t="inlineStr">
        <is>
          <t>WL-105</t>
        </is>
      </c>
      <c r="C1655" t="inlineStr">
        <is>
          <t>Return</t>
        </is>
      </c>
      <c r="D1655" t="n">
        <v>1</v>
      </c>
      <c r="E1655" t="inlineStr"/>
    </row>
    <row r="1656">
      <c r="A1656" s="23" t="n">
        <v>46251</v>
      </c>
      <c r="B1656" t="inlineStr">
        <is>
          <t>WL-108</t>
        </is>
      </c>
      <c r="C1656" t="inlineStr">
        <is>
          <t>Sale</t>
        </is>
      </c>
      <c r="D1656" t="n">
        <v>1</v>
      </c>
      <c r="E1656" t="inlineStr"/>
    </row>
    <row r="1657">
      <c r="A1657" s="23" t="n">
        <v>46252</v>
      </c>
      <c r="B1657" t="inlineStr">
        <is>
          <t>AC-101</t>
        </is>
      </c>
      <c r="C1657" t="inlineStr">
        <is>
          <t>Sale</t>
        </is>
      </c>
      <c r="D1657" t="n">
        <v>1</v>
      </c>
      <c r="E1657" t="inlineStr"/>
    </row>
    <row r="1658">
      <c r="A1658" s="23" t="n">
        <v>46252</v>
      </c>
      <c r="B1658" t="inlineStr">
        <is>
          <t>AC-102</t>
        </is>
      </c>
      <c r="C1658" t="inlineStr">
        <is>
          <t>Sale</t>
        </is>
      </c>
      <c r="D1658" t="n">
        <v>2</v>
      </c>
      <c r="E1658" t="inlineStr"/>
    </row>
    <row r="1659">
      <c r="A1659" s="23" t="n">
        <v>46252</v>
      </c>
      <c r="B1659" t="inlineStr">
        <is>
          <t>AC-104</t>
        </is>
      </c>
      <c r="C1659" t="inlineStr">
        <is>
          <t>Sale</t>
        </is>
      </c>
      <c r="D1659" t="n">
        <v>4</v>
      </c>
      <c r="E1659" t="inlineStr"/>
    </row>
    <row r="1660">
      <c r="A1660" s="23" t="n">
        <v>46252</v>
      </c>
      <c r="B1660" t="inlineStr">
        <is>
          <t>AC-105</t>
        </is>
      </c>
      <c r="C1660" t="inlineStr">
        <is>
          <t>Sale</t>
        </is>
      </c>
      <c r="D1660" t="n">
        <v>1</v>
      </c>
      <c r="E1660" t="inlineStr"/>
    </row>
    <row r="1661">
      <c r="A1661" s="23" t="n">
        <v>46252</v>
      </c>
      <c r="B1661" t="inlineStr">
        <is>
          <t>AC-107</t>
        </is>
      </c>
      <c r="C1661" t="inlineStr">
        <is>
          <t>Sale</t>
        </is>
      </c>
      <c r="D1661" t="n">
        <v>1</v>
      </c>
      <c r="E1661" t="inlineStr"/>
    </row>
    <row r="1662">
      <c r="A1662" s="23" t="n">
        <v>46252</v>
      </c>
      <c r="B1662" t="inlineStr">
        <is>
          <t>BR-101</t>
        </is>
      </c>
      <c r="C1662" t="inlineStr">
        <is>
          <t>Sale</t>
        </is>
      </c>
      <c r="D1662" t="n">
        <v>3</v>
      </c>
      <c r="E1662" t="inlineStr"/>
    </row>
    <row r="1663">
      <c r="A1663" s="23" t="n">
        <v>46252</v>
      </c>
      <c r="B1663" t="inlineStr">
        <is>
          <t>BR-103</t>
        </is>
      </c>
      <c r="C1663" t="inlineStr">
        <is>
          <t>Sale</t>
        </is>
      </c>
      <c r="D1663" t="n">
        <v>2</v>
      </c>
      <c r="E1663" t="inlineStr"/>
    </row>
    <row r="1664">
      <c r="A1664" s="23" t="n">
        <v>46252</v>
      </c>
      <c r="B1664" t="inlineStr">
        <is>
          <t>BR-105</t>
        </is>
      </c>
      <c r="C1664" t="inlineStr">
        <is>
          <t>Sale</t>
        </is>
      </c>
      <c r="D1664" t="n">
        <v>1</v>
      </c>
      <c r="E1664" t="inlineStr"/>
    </row>
    <row r="1665">
      <c r="A1665" s="23" t="n">
        <v>46252</v>
      </c>
      <c r="B1665" t="inlineStr">
        <is>
          <t>BR-106</t>
        </is>
      </c>
      <c r="C1665" t="inlineStr">
        <is>
          <t>Sale</t>
        </is>
      </c>
      <c r="D1665" t="n">
        <v>2</v>
      </c>
      <c r="E1665" t="inlineStr"/>
    </row>
    <row r="1666">
      <c r="A1666" s="23" t="n">
        <v>46252</v>
      </c>
      <c r="B1666" t="inlineStr">
        <is>
          <t>BR-109</t>
        </is>
      </c>
      <c r="C1666" t="inlineStr">
        <is>
          <t>Sale</t>
        </is>
      </c>
      <c r="D1666" t="n">
        <v>2</v>
      </c>
      <c r="E1666" t="inlineStr"/>
    </row>
    <row r="1667">
      <c r="A1667" s="23" t="n">
        <v>46252</v>
      </c>
      <c r="B1667" t="inlineStr">
        <is>
          <t>CB-101</t>
        </is>
      </c>
      <c r="C1667" t="inlineStr">
        <is>
          <t>Sale</t>
        </is>
      </c>
      <c r="D1667" t="n">
        <v>1</v>
      </c>
      <c r="E1667" t="inlineStr"/>
    </row>
    <row r="1668">
      <c r="A1668" s="23" t="n">
        <v>46252</v>
      </c>
      <c r="B1668" t="inlineStr">
        <is>
          <t>CB-102</t>
        </is>
      </c>
      <c r="C1668" t="inlineStr">
        <is>
          <t>Sale</t>
        </is>
      </c>
      <c r="D1668" t="n">
        <v>2</v>
      </c>
      <c r="E1668" t="inlineStr"/>
    </row>
    <row r="1669">
      <c r="A1669" s="23" t="n">
        <v>46252</v>
      </c>
      <c r="B1669" t="inlineStr">
        <is>
          <t>CB-104</t>
        </is>
      </c>
      <c r="C1669" t="inlineStr">
        <is>
          <t>Sale</t>
        </is>
      </c>
      <c r="D1669" t="n">
        <v>1</v>
      </c>
      <c r="E1669" t="inlineStr"/>
    </row>
    <row r="1670">
      <c r="A1670" s="23" t="n">
        <v>46252</v>
      </c>
      <c r="B1670" t="inlineStr">
        <is>
          <t>CB-105</t>
        </is>
      </c>
      <c r="C1670" t="inlineStr">
        <is>
          <t>Sale</t>
        </is>
      </c>
      <c r="D1670" t="n">
        <v>2</v>
      </c>
      <c r="E1670" t="inlineStr"/>
    </row>
    <row r="1671">
      <c r="A1671" s="23" t="n">
        <v>46252</v>
      </c>
      <c r="B1671" t="inlineStr">
        <is>
          <t>CB-106</t>
        </is>
      </c>
      <c r="C1671" t="inlineStr">
        <is>
          <t>Receipt</t>
        </is>
      </c>
      <c r="D1671" t="n">
        <v>120</v>
      </c>
      <c r="E1671" t="inlineStr">
        <is>
          <t>PO-0096</t>
        </is>
      </c>
    </row>
    <row r="1672">
      <c r="A1672" s="23" t="n">
        <v>46252</v>
      </c>
      <c r="B1672" t="inlineStr">
        <is>
          <t>CB-106</t>
        </is>
      </c>
      <c r="C1672" t="inlineStr">
        <is>
          <t>Sale</t>
        </is>
      </c>
      <c r="D1672" t="n">
        <v>4</v>
      </c>
      <c r="E1672" t="inlineStr"/>
    </row>
    <row r="1673">
      <c r="A1673" s="23" t="n">
        <v>46252</v>
      </c>
      <c r="B1673" t="inlineStr">
        <is>
          <t>CB-108</t>
        </is>
      </c>
      <c r="C1673" t="inlineStr">
        <is>
          <t>Sale</t>
        </is>
      </c>
      <c r="D1673" t="n">
        <v>2</v>
      </c>
      <c r="E1673" t="inlineStr"/>
    </row>
    <row r="1674">
      <c r="A1674" s="23" t="n">
        <v>46252</v>
      </c>
      <c r="B1674" t="inlineStr">
        <is>
          <t>DT-101</t>
        </is>
      </c>
      <c r="C1674" t="inlineStr">
        <is>
          <t>Sale</t>
        </is>
      </c>
      <c r="D1674" t="n">
        <v>1</v>
      </c>
      <c r="E1674" t="inlineStr"/>
    </row>
    <row r="1675">
      <c r="A1675" s="23" t="n">
        <v>46252</v>
      </c>
      <c r="B1675" t="inlineStr">
        <is>
          <t>DT-103</t>
        </is>
      </c>
      <c r="C1675" t="inlineStr">
        <is>
          <t>Sale</t>
        </is>
      </c>
      <c r="D1675" t="n">
        <v>1</v>
      </c>
      <c r="E1675" t="inlineStr"/>
    </row>
    <row r="1676">
      <c r="A1676" s="23" t="n">
        <v>46252</v>
      </c>
      <c r="B1676" t="inlineStr">
        <is>
          <t>DT-104</t>
        </is>
      </c>
      <c r="C1676" t="inlineStr">
        <is>
          <t>Sale</t>
        </is>
      </c>
      <c r="D1676" t="n">
        <v>1</v>
      </c>
      <c r="E1676" t="inlineStr"/>
    </row>
    <row r="1677">
      <c r="A1677" s="23" t="n">
        <v>46252</v>
      </c>
      <c r="B1677" t="inlineStr">
        <is>
          <t>DT-104</t>
        </is>
      </c>
      <c r="C1677" t="inlineStr">
        <is>
          <t>Return</t>
        </is>
      </c>
      <c r="D1677" t="n">
        <v>1</v>
      </c>
      <c r="E1677" t="inlineStr"/>
    </row>
    <row r="1678">
      <c r="A1678" s="23" t="n">
        <v>46252</v>
      </c>
      <c r="B1678" t="inlineStr">
        <is>
          <t>DT-106</t>
        </is>
      </c>
      <c r="C1678" t="inlineStr">
        <is>
          <t>Sale</t>
        </is>
      </c>
      <c r="D1678" t="n">
        <v>1</v>
      </c>
      <c r="E1678" t="inlineStr"/>
    </row>
    <row r="1679">
      <c r="A1679" s="23" t="n">
        <v>46252</v>
      </c>
      <c r="B1679" t="inlineStr">
        <is>
          <t>DT-107</t>
        </is>
      </c>
      <c r="C1679" t="inlineStr">
        <is>
          <t>Sale</t>
        </is>
      </c>
      <c r="D1679" t="n">
        <v>1</v>
      </c>
      <c r="E1679" t="inlineStr"/>
    </row>
    <row r="1680">
      <c r="A1680" s="23" t="n">
        <v>46252</v>
      </c>
      <c r="B1680" t="inlineStr">
        <is>
          <t>DT-108</t>
        </is>
      </c>
      <c r="C1680" t="inlineStr">
        <is>
          <t>Sale</t>
        </is>
      </c>
      <c r="D1680" t="n">
        <v>5</v>
      </c>
      <c r="E1680" t="inlineStr"/>
    </row>
    <row r="1681">
      <c r="A1681" s="23" t="n">
        <v>46252</v>
      </c>
      <c r="B1681" t="inlineStr">
        <is>
          <t>TT-101</t>
        </is>
      </c>
      <c r="C1681" t="inlineStr">
        <is>
          <t>Sale</t>
        </is>
      </c>
      <c r="D1681" t="n">
        <v>3</v>
      </c>
      <c r="E1681" t="inlineStr"/>
    </row>
    <row r="1682">
      <c r="A1682" s="23" t="n">
        <v>46252</v>
      </c>
      <c r="B1682" t="inlineStr">
        <is>
          <t>TT-103</t>
        </is>
      </c>
      <c r="C1682" t="inlineStr">
        <is>
          <t>Sale</t>
        </is>
      </c>
      <c r="D1682" t="n">
        <v>1</v>
      </c>
      <c r="E1682" t="inlineStr"/>
    </row>
    <row r="1683">
      <c r="A1683" s="23" t="n">
        <v>46252</v>
      </c>
      <c r="B1683" t="inlineStr">
        <is>
          <t>TT-104</t>
        </is>
      </c>
      <c r="C1683" t="inlineStr">
        <is>
          <t>Sale</t>
        </is>
      </c>
      <c r="D1683" t="n">
        <v>1</v>
      </c>
      <c r="E1683" t="inlineStr"/>
    </row>
    <row r="1684">
      <c r="A1684" s="23" t="n">
        <v>46252</v>
      </c>
      <c r="B1684" t="inlineStr">
        <is>
          <t>TT-105</t>
        </is>
      </c>
      <c r="C1684" t="inlineStr">
        <is>
          <t>Sale</t>
        </is>
      </c>
      <c r="D1684" t="n">
        <v>5</v>
      </c>
      <c r="E1684" t="inlineStr"/>
    </row>
    <row r="1685">
      <c r="A1685" s="23" t="n">
        <v>46252</v>
      </c>
      <c r="B1685" t="inlineStr">
        <is>
          <t>TT-106</t>
        </is>
      </c>
      <c r="C1685" t="inlineStr">
        <is>
          <t>Sale</t>
        </is>
      </c>
      <c r="D1685" t="n">
        <v>3</v>
      </c>
      <c r="E1685" t="inlineStr"/>
    </row>
    <row r="1686">
      <c r="A1686" s="23" t="n">
        <v>46252</v>
      </c>
      <c r="B1686" t="inlineStr">
        <is>
          <t>TT-109</t>
        </is>
      </c>
      <c r="C1686" t="inlineStr">
        <is>
          <t>Sale</t>
        </is>
      </c>
      <c r="D1686" t="n">
        <v>1</v>
      </c>
      <c r="E1686" t="inlineStr"/>
    </row>
    <row r="1687">
      <c r="A1687" s="23" t="n">
        <v>46252</v>
      </c>
      <c r="B1687" t="inlineStr">
        <is>
          <t>TT-110</t>
        </is>
      </c>
      <c r="C1687" t="inlineStr">
        <is>
          <t>Sale</t>
        </is>
      </c>
      <c r="D1687" t="n">
        <v>2</v>
      </c>
      <c r="E1687" t="inlineStr"/>
    </row>
    <row r="1688">
      <c r="A1688" s="23" t="n">
        <v>46252</v>
      </c>
      <c r="B1688" t="inlineStr">
        <is>
          <t>WL-101</t>
        </is>
      </c>
      <c r="C1688" t="inlineStr">
        <is>
          <t>Sale</t>
        </is>
      </c>
      <c r="D1688" t="n">
        <v>1</v>
      </c>
      <c r="E1688" t="inlineStr"/>
    </row>
    <row r="1689">
      <c r="A1689" s="23" t="n">
        <v>46252</v>
      </c>
      <c r="B1689" t="inlineStr">
        <is>
          <t>WL-103</t>
        </is>
      </c>
      <c r="C1689" t="inlineStr">
        <is>
          <t>Sale</t>
        </is>
      </c>
      <c r="D1689" t="n">
        <v>2</v>
      </c>
      <c r="E1689" t="inlineStr"/>
    </row>
    <row r="1690">
      <c r="A1690" s="23" t="n">
        <v>46252</v>
      </c>
      <c r="B1690" t="inlineStr">
        <is>
          <t>WL-104</t>
        </is>
      </c>
      <c r="C1690" t="inlineStr">
        <is>
          <t>Sale</t>
        </is>
      </c>
      <c r="D1690" t="n">
        <v>3</v>
      </c>
      <c r="E1690" t="inlineStr"/>
    </row>
    <row r="1691">
      <c r="A1691" s="23" t="n">
        <v>46252</v>
      </c>
      <c r="B1691" t="inlineStr">
        <is>
          <t>WL-105</t>
        </is>
      </c>
      <c r="C1691" t="inlineStr">
        <is>
          <t>Sale</t>
        </is>
      </c>
      <c r="D1691" t="n">
        <v>4</v>
      </c>
      <c r="E1691" t="inlineStr"/>
    </row>
    <row r="1692">
      <c r="A1692" s="23" t="n">
        <v>46252</v>
      </c>
      <c r="B1692" t="inlineStr">
        <is>
          <t>WL-106</t>
        </is>
      </c>
      <c r="C1692" t="inlineStr">
        <is>
          <t>Sale</t>
        </is>
      </c>
      <c r="D1692" t="n">
        <v>3</v>
      </c>
      <c r="E1692" t="inlineStr"/>
    </row>
    <row r="1693">
      <c r="A1693" s="23" t="n">
        <v>46252</v>
      </c>
      <c r="B1693" t="inlineStr">
        <is>
          <t>WL-107</t>
        </is>
      </c>
      <c r="C1693" t="inlineStr">
        <is>
          <t>Sale</t>
        </is>
      </c>
      <c r="D1693" t="n">
        <v>1</v>
      </c>
      <c r="E1693" t="inlineStr"/>
    </row>
    <row r="1694">
      <c r="A1694" s="23" t="n">
        <v>46252</v>
      </c>
      <c r="B1694" t="inlineStr">
        <is>
          <t>WL-108</t>
        </is>
      </c>
      <c r="C1694" t="inlineStr">
        <is>
          <t>Sale</t>
        </is>
      </c>
      <c r="D1694" t="n">
        <v>1</v>
      </c>
      <c r="E1694" t="inlineStr"/>
    </row>
    <row r="1695">
      <c r="A1695" s="23" t="n">
        <v>46252</v>
      </c>
      <c r="B1695" t="inlineStr">
        <is>
          <t>WL-109</t>
        </is>
      </c>
      <c r="C1695" t="inlineStr">
        <is>
          <t>Sale</t>
        </is>
      </c>
      <c r="D1695" t="n">
        <v>2</v>
      </c>
      <c r="E1695" t="inlineStr"/>
    </row>
    <row r="1696">
      <c r="A1696" s="23" t="n">
        <v>46253</v>
      </c>
      <c r="B1696" t="inlineStr">
        <is>
          <t>AC-101</t>
        </is>
      </c>
      <c r="C1696" t="inlineStr">
        <is>
          <t>Sale</t>
        </is>
      </c>
      <c r="D1696" t="n">
        <v>1</v>
      </c>
      <c r="E1696" t="inlineStr"/>
    </row>
    <row r="1697">
      <c r="A1697" s="23" t="n">
        <v>46253</v>
      </c>
      <c r="B1697" t="inlineStr">
        <is>
          <t>AC-103</t>
        </is>
      </c>
      <c r="C1697" t="inlineStr">
        <is>
          <t>Sale</t>
        </is>
      </c>
      <c r="D1697" t="n">
        <v>2</v>
      </c>
      <c r="E1697" t="inlineStr"/>
    </row>
    <row r="1698">
      <c r="A1698" s="23" t="n">
        <v>46253</v>
      </c>
      <c r="B1698" t="inlineStr">
        <is>
          <t>AC-104</t>
        </is>
      </c>
      <c r="C1698" t="inlineStr">
        <is>
          <t>Sale</t>
        </is>
      </c>
      <c r="D1698" t="n">
        <v>3</v>
      </c>
      <c r="E1698" t="inlineStr"/>
    </row>
    <row r="1699">
      <c r="A1699" s="23" t="n">
        <v>46253</v>
      </c>
      <c r="B1699" t="inlineStr">
        <is>
          <t>AC-105</t>
        </is>
      </c>
      <c r="C1699" t="inlineStr">
        <is>
          <t>Sale</t>
        </is>
      </c>
      <c r="D1699" t="n">
        <v>1</v>
      </c>
      <c r="E1699" t="inlineStr"/>
    </row>
    <row r="1700">
      <c r="A1700" s="23" t="n">
        <v>46253</v>
      </c>
      <c r="B1700" t="inlineStr">
        <is>
          <t>AC-106</t>
        </is>
      </c>
      <c r="C1700" t="inlineStr">
        <is>
          <t>Sale</t>
        </is>
      </c>
      <c r="D1700" t="n">
        <v>3</v>
      </c>
      <c r="E1700" t="inlineStr"/>
    </row>
    <row r="1701">
      <c r="A1701" s="23" t="n">
        <v>46253</v>
      </c>
      <c r="B1701" t="inlineStr">
        <is>
          <t>AC-107</t>
        </is>
      </c>
      <c r="C1701" t="inlineStr">
        <is>
          <t>Sale</t>
        </is>
      </c>
      <c r="D1701" t="n">
        <v>2</v>
      </c>
      <c r="E1701" t="inlineStr"/>
    </row>
    <row r="1702">
      <c r="A1702" s="23" t="n">
        <v>46253</v>
      </c>
      <c r="B1702" t="inlineStr">
        <is>
          <t>BR-102</t>
        </is>
      </c>
      <c r="C1702" t="inlineStr">
        <is>
          <t>Sale</t>
        </is>
      </c>
      <c r="D1702" t="n">
        <v>2</v>
      </c>
      <c r="E1702" t="inlineStr"/>
    </row>
    <row r="1703">
      <c r="A1703" s="23" t="n">
        <v>46253</v>
      </c>
      <c r="B1703" t="inlineStr">
        <is>
          <t>BR-103</t>
        </is>
      </c>
      <c r="C1703" t="inlineStr">
        <is>
          <t>Sale</t>
        </is>
      </c>
      <c r="D1703" t="n">
        <v>2</v>
      </c>
      <c r="E1703" t="inlineStr"/>
    </row>
    <row r="1704">
      <c r="A1704" s="23" t="n">
        <v>46253</v>
      </c>
      <c r="B1704" t="inlineStr">
        <is>
          <t>BR-104</t>
        </is>
      </c>
      <c r="C1704" t="inlineStr">
        <is>
          <t>Sale</t>
        </is>
      </c>
      <c r="D1704" t="n">
        <v>1</v>
      </c>
      <c r="E1704" t="inlineStr"/>
    </row>
    <row r="1705">
      <c r="A1705" s="23" t="n">
        <v>46253</v>
      </c>
      <c r="B1705" t="inlineStr">
        <is>
          <t>BR-104</t>
        </is>
      </c>
      <c r="C1705" t="inlineStr">
        <is>
          <t>Return</t>
        </is>
      </c>
      <c r="D1705" t="n">
        <v>1</v>
      </c>
      <c r="E1705" t="inlineStr"/>
    </row>
    <row r="1706">
      <c r="A1706" s="23" t="n">
        <v>46253</v>
      </c>
      <c r="B1706" t="inlineStr">
        <is>
          <t>BR-106</t>
        </is>
      </c>
      <c r="C1706" t="inlineStr">
        <is>
          <t>Sale</t>
        </is>
      </c>
      <c r="D1706" t="n">
        <v>1</v>
      </c>
      <c r="E1706" t="inlineStr"/>
    </row>
    <row r="1707">
      <c r="A1707" s="23" t="n">
        <v>46253</v>
      </c>
      <c r="B1707" t="inlineStr">
        <is>
          <t>BR-107</t>
        </is>
      </c>
      <c r="C1707" t="inlineStr">
        <is>
          <t>Receipt</t>
        </is>
      </c>
      <c r="D1707" t="n">
        <v>5</v>
      </c>
      <c r="E1707" t="inlineStr">
        <is>
          <t>PO-0075</t>
        </is>
      </c>
    </row>
    <row r="1708">
      <c r="A1708" s="23" t="n">
        <v>46253</v>
      </c>
      <c r="B1708" t="inlineStr">
        <is>
          <t>BR-109</t>
        </is>
      </c>
      <c r="C1708" t="inlineStr">
        <is>
          <t>Sale</t>
        </is>
      </c>
      <c r="D1708" t="n">
        <v>2</v>
      </c>
      <c r="E1708" t="inlineStr"/>
    </row>
    <row r="1709">
      <c r="A1709" s="23" t="n">
        <v>46253</v>
      </c>
      <c r="B1709" t="inlineStr">
        <is>
          <t>CB-101</t>
        </is>
      </c>
      <c r="C1709" t="inlineStr">
        <is>
          <t>Sale</t>
        </is>
      </c>
      <c r="D1709" t="n">
        <v>1</v>
      </c>
      <c r="E1709" t="inlineStr"/>
    </row>
    <row r="1710">
      <c r="A1710" s="23" t="n">
        <v>46253</v>
      </c>
      <c r="B1710" t="inlineStr">
        <is>
          <t>CB-104</t>
        </is>
      </c>
      <c r="C1710" t="inlineStr">
        <is>
          <t>Receipt</t>
        </is>
      </c>
      <c r="D1710" t="n">
        <v>56</v>
      </c>
      <c r="E1710" t="inlineStr">
        <is>
          <t>PO-0091</t>
        </is>
      </c>
    </row>
    <row r="1711">
      <c r="A1711" s="23" t="n">
        <v>46253</v>
      </c>
      <c r="B1711" t="inlineStr">
        <is>
          <t>CB-104</t>
        </is>
      </c>
      <c r="C1711" t="inlineStr">
        <is>
          <t>Sale</t>
        </is>
      </c>
      <c r="D1711" t="n">
        <v>1</v>
      </c>
      <c r="E1711" t="inlineStr"/>
    </row>
    <row r="1712">
      <c r="A1712" s="23" t="n">
        <v>46253</v>
      </c>
      <c r="B1712" t="inlineStr">
        <is>
          <t>CB-106</t>
        </is>
      </c>
      <c r="C1712" t="inlineStr">
        <is>
          <t>Sale</t>
        </is>
      </c>
      <c r="D1712" t="n">
        <v>1</v>
      </c>
      <c r="E1712" t="inlineStr"/>
    </row>
    <row r="1713">
      <c r="A1713" s="23" t="n">
        <v>46253</v>
      </c>
      <c r="B1713" t="inlineStr">
        <is>
          <t>CB-108</t>
        </is>
      </c>
      <c r="C1713" t="inlineStr">
        <is>
          <t>Sale</t>
        </is>
      </c>
      <c r="D1713" t="n">
        <v>1</v>
      </c>
      <c r="E1713" t="inlineStr"/>
    </row>
    <row r="1714">
      <c r="A1714" s="23" t="n">
        <v>46253</v>
      </c>
      <c r="B1714" t="inlineStr">
        <is>
          <t>CB-109</t>
        </is>
      </c>
      <c r="C1714" t="inlineStr">
        <is>
          <t>Sale</t>
        </is>
      </c>
      <c r="D1714" t="n">
        <v>2</v>
      </c>
      <c r="E1714" t="inlineStr"/>
    </row>
    <row r="1715">
      <c r="A1715" s="23" t="n">
        <v>46253</v>
      </c>
      <c r="B1715" t="inlineStr">
        <is>
          <t>DT-102</t>
        </is>
      </c>
      <c r="C1715" t="inlineStr">
        <is>
          <t>Receipt</t>
        </is>
      </c>
      <c r="D1715" t="n">
        <v>7</v>
      </c>
      <c r="E1715" t="inlineStr">
        <is>
          <t>PO-0031</t>
        </is>
      </c>
    </row>
    <row r="1716">
      <c r="A1716" s="23" t="n">
        <v>46253</v>
      </c>
      <c r="B1716" t="inlineStr">
        <is>
          <t>DT-103</t>
        </is>
      </c>
      <c r="C1716" t="inlineStr">
        <is>
          <t>Sale</t>
        </is>
      </c>
      <c r="D1716" t="n">
        <v>2</v>
      </c>
      <c r="E1716" t="inlineStr"/>
    </row>
    <row r="1717">
      <c r="A1717" s="23" t="n">
        <v>46253</v>
      </c>
      <c r="B1717" t="inlineStr">
        <is>
          <t>DT-104</t>
        </is>
      </c>
      <c r="C1717" t="inlineStr">
        <is>
          <t>Sale</t>
        </is>
      </c>
      <c r="D1717" t="n">
        <v>2</v>
      </c>
      <c r="E1717" t="inlineStr"/>
    </row>
    <row r="1718">
      <c r="A1718" s="23" t="n">
        <v>46253</v>
      </c>
      <c r="B1718" t="inlineStr">
        <is>
          <t>DT-104</t>
        </is>
      </c>
      <c r="C1718" t="inlineStr">
        <is>
          <t>Return</t>
        </is>
      </c>
      <c r="D1718" t="n">
        <v>1</v>
      </c>
      <c r="E1718" t="inlineStr"/>
    </row>
    <row r="1719">
      <c r="A1719" s="23" t="n">
        <v>46253</v>
      </c>
      <c r="B1719" t="inlineStr">
        <is>
          <t>DT-105</t>
        </is>
      </c>
      <c r="C1719" t="inlineStr">
        <is>
          <t>Sale</t>
        </is>
      </c>
      <c r="D1719" t="n">
        <v>1</v>
      </c>
      <c r="E1719" t="inlineStr"/>
    </row>
    <row r="1720">
      <c r="A1720" s="23" t="n">
        <v>46253</v>
      </c>
      <c r="B1720" t="inlineStr">
        <is>
          <t>DT-107</t>
        </is>
      </c>
      <c r="C1720" t="inlineStr">
        <is>
          <t>Sale</t>
        </is>
      </c>
      <c r="D1720" t="n">
        <v>1</v>
      </c>
      <c r="E1720" t="inlineStr"/>
    </row>
    <row r="1721">
      <c r="A1721" s="23" t="n">
        <v>46253</v>
      </c>
      <c r="B1721" t="inlineStr">
        <is>
          <t>TT-101</t>
        </is>
      </c>
      <c r="C1721" t="inlineStr">
        <is>
          <t>Sale</t>
        </is>
      </c>
      <c r="D1721" t="n">
        <v>1</v>
      </c>
      <c r="E1721" t="inlineStr"/>
    </row>
    <row r="1722">
      <c r="A1722" s="23" t="n">
        <v>46253</v>
      </c>
      <c r="B1722" t="inlineStr">
        <is>
          <t>TT-104</t>
        </is>
      </c>
      <c r="C1722" t="inlineStr">
        <is>
          <t>Sale</t>
        </is>
      </c>
      <c r="D1722" t="n">
        <v>3</v>
      </c>
      <c r="E1722" t="inlineStr"/>
    </row>
    <row r="1723">
      <c r="A1723" s="23" t="n">
        <v>46253</v>
      </c>
      <c r="B1723" t="inlineStr">
        <is>
          <t>TT-109</t>
        </is>
      </c>
      <c r="C1723" t="inlineStr">
        <is>
          <t>Sale</t>
        </is>
      </c>
      <c r="D1723" t="n">
        <v>6</v>
      </c>
      <c r="E1723" t="inlineStr"/>
    </row>
    <row r="1724">
      <c r="A1724" s="23" t="n">
        <v>46253</v>
      </c>
      <c r="B1724" t="inlineStr">
        <is>
          <t>WL-101</t>
        </is>
      </c>
      <c r="C1724" t="inlineStr">
        <is>
          <t>Sale</t>
        </is>
      </c>
      <c r="D1724" t="n">
        <v>1</v>
      </c>
      <c r="E1724" t="inlineStr"/>
    </row>
    <row r="1725">
      <c r="A1725" s="23" t="n">
        <v>46253</v>
      </c>
      <c r="B1725" t="inlineStr">
        <is>
          <t>WL-103</t>
        </is>
      </c>
      <c r="C1725" t="inlineStr">
        <is>
          <t>Sale</t>
        </is>
      </c>
      <c r="D1725" t="n">
        <v>2</v>
      </c>
      <c r="E1725" t="inlineStr"/>
    </row>
    <row r="1726">
      <c r="A1726" s="23" t="n">
        <v>46253</v>
      </c>
      <c r="B1726" t="inlineStr">
        <is>
          <t>WL-105</t>
        </is>
      </c>
      <c r="C1726" t="inlineStr">
        <is>
          <t>Sale</t>
        </is>
      </c>
      <c r="D1726" t="n">
        <v>2</v>
      </c>
      <c r="E1726" t="inlineStr"/>
    </row>
    <row r="1727">
      <c r="A1727" s="23" t="n">
        <v>46253</v>
      </c>
      <c r="B1727" t="inlineStr">
        <is>
          <t>WL-106</t>
        </is>
      </c>
      <c r="C1727" t="inlineStr">
        <is>
          <t>Sale</t>
        </is>
      </c>
      <c r="D1727" t="n">
        <v>3</v>
      </c>
      <c r="E1727" t="inlineStr"/>
    </row>
    <row r="1728">
      <c r="A1728" s="23" t="n">
        <v>46253</v>
      </c>
      <c r="B1728" t="inlineStr">
        <is>
          <t>WL-107</t>
        </is>
      </c>
      <c r="C1728" t="inlineStr">
        <is>
          <t>Sale</t>
        </is>
      </c>
      <c r="D1728" t="n">
        <v>2</v>
      </c>
      <c r="E1728" t="inlineStr"/>
    </row>
    <row r="1729">
      <c r="A1729" s="23" t="n">
        <v>46254</v>
      </c>
      <c r="B1729" t="inlineStr">
        <is>
          <t>AC-101</t>
        </is>
      </c>
      <c r="C1729" t="inlineStr">
        <is>
          <t>Sale</t>
        </is>
      </c>
      <c r="D1729" t="n">
        <v>1</v>
      </c>
      <c r="E1729" t="inlineStr"/>
    </row>
    <row r="1730">
      <c r="A1730" s="23" t="n">
        <v>46254</v>
      </c>
      <c r="B1730" t="inlineStr">
        <is>
          <t>AC-102</t>
        </is>
      </c>
      <c r="C1730" t="inlineStr">
        <is>
          <t>Sale</t>
        </is>
      </c>
      <c r="D1730" t="n">
        <v>1</v>
      </c>
      <c r="E1730" t="inlineStr"/>
    </row>
    <row r="1731">
      <c r="A1731" s="23" t="n">
        <v>46254</v>
      </c>
      <c r="B1731" t="inlineStr">
        <is>
          <t>AC-103</t>
        </is>
      </c>
      <c r="C1731" t="inlineStr">
        <is>
          <t>Sale</t>
        </is>
      </c>
      <c r="D1731" t="n">
        <v>2</v>
      </c>
      <c r="E1731" t="inlineStr"/>
    </row>
    <row r="1732">
      <c r="A1732" s="23" t="n">
        <v>46254</v>
      </c>
      <c r="B1732" t="inlineStr">
        <is>
          <t>AC-106</t>
        </is>
      </c>
      <c r="C1732" t="inlineStr">
        <is>
          <t>Sale</t>
        </is>
      </c>
      <c r="D1732" t="n">
        <v>1</v>
      </c>
      <c r="E1732" t="inlineStr"/>
    </row>
    <row r="1733">
      <c r="A1733" s="23" t="n">
        <v>46254</v>
      </c>
      <c r="B1733" t="inlineStr">
        <is>
          <t>AC-107</t>
        </is>
      </c>
      <c r="C1733" t="inlineStr">
        <is>
          <t>Sale</t>
        </is>
      </c>
      <c r="D1733" t="n">
        <v>1</v>
      </c>
      <c r="E1733" t="inlineStr"/>
    </row>
    <row r="1734">
      <c r="A1734" s="23" t="n">
        <v>46254</v>
      </c>
      <c r="B1734" t="inlineStr">
        <is>
          <t>AC-108</t>
        </is>
      </c>
      <c r="C1734" t="inlineStr">
        <is>
          <t>Sale</t>
        </is>
      </c>
      <c r="D1734" t="n">
        <v>1</v>
      </c>
      <c r="E1734" t="inlineStr"/>
    </row>
    <row r="1735">
      <c r="A1735" s="23" t="n">
        <v>46254</v>
      </c>
      <c r="B1735" t="inlineStr">
        <is>
          <t>AC-109</t>
        </is>
      </c>
      <c r="C1735" t="inlineStr">
        <is>
          <t>Sale</t>
        </is>
      </c>
      <c r="D1735" t="n">
        <v>1</v>
      </c>
      <c r="E1735" t="inlineStr"/>
    </row>
    <row r="1736">
      <c r="A1736" s="23" t="n">
        <v>46254</v>
      </c>
      <c r="B1736" t="inlineStr">
        <is>
          <t>BR-101</t>
        </is>
      </c>
      <c r="C1736" t="inlineStr">
        <is>
          <t>Sale</t>
        </is>
      </c>
      <c r="D1736" t="n">
        <v>3</v>
      </c>
      <c r="E1736" t="inlineStr"/>
    </row>
    <row r="1737">
      <c r="A1737" s="23" t="n">
        <v>46254</v>
      </c>
      <c r="B1737" t="inlineStr">
        <is>
          <t>BR-103</t>
        </is>
      </c>
      <c r="C1737" t="inlineStr">
        <is>
          <t>Sale</t>
        </is>
      </c>
      <c r="D1737" t="n">
        <v>1</v>
      </c>
      <c r="E1737" t="inlineStr"/>
    </row>
    <row r="1738">
      <c r="A1738" s="23" t="n">
        <v>46254</v>
      </c>
      <c r="B1738" t="inlineStr">
        <is>
          <t>BR-106</t>
        </is>
      </c>
      <c r="C1738" t="inlineStr">
        <is>
          <t>Sale</t>
        </is>
      </c>
      <c r="D1738" t="n">
        <v>2</v>
      </c>
      <c r="E1738" t="inlineStr"/>
    </row>
    <row r="1739">
      <c r="A1739" s="23" t="n">
        <v>46254</v>
      </c>
      <c r="B1739" t="inlineStr">
        <is>
          <t>BR-109</t>
        </is>
      </c>
      <c r="C1739" t="inlineStr">
        <is>
          <t>Sale</t>
        </is>
      </c>
      <c r="D1739" t="n">
        <v>1</v>
      </c>
      <c r="E1739" t="inlineStr"/>
    </row>
    <row r="1740">
      <c r="A1740" s="23" t="n">
        <v>46254</v>
      </c>
      <c r="B1740" t="inlineStr">
        <is>
          <t>CB-101</t>
        </is>
      </c>
      <c r="C1740" t="inlineStr">
        <is>
          <t>Sale</t>
        </is>
      </c>
      <c r="D1740" t="n">
        <v>1</v>
      </c>
      <c r="E1740" t="inlineStr"/>
    </row>
    <row r="1741">
      <c r="A1741" s="23" t="n">
        <v>46254</v>
      </c>
      <c r="B1741" t="inlineStr">
        <is>
          <t>CB-106</t>
        </is>
      </c>
      <c r="C1741" t="inlineStr">
        <is>
          <t>Sale</t>
        </is>
      </c>
      <c r="D1741" t="n">
        <v>3</v>
      </c>
      <c r="E1741" t="inlineStr"/>
    </row>
    <row r="1742">
      <c r="A1742" s="23" t="n">
        <v>46254</v>
      </c>
      <c r="B1742" t="inlineStr">
        <is>
          <t>CB-108</t>
        </is>
      </c>
      <c r="C1742" t="inlineStr">
        <is>
          <t>Sale</t>
        </is>
      </c>
      <c r="D1742" t="n">
        <v>1</v>
      </c>
      <c r="E1742" t="inlineStr"/>
    </row>
    <row r="1743">
      <c r="A1743" s="23" t="n">
        <v>46254</v>
      </c>
      <c r="B1743" t="inlineStr">
        <is>
          <t>CB-109</t>
        </is>
      </c>
      <c r="C1743" t="inlineStr">
        <is>
          <t>Sale</t>
        </is>
      </c>
      <c r="D1743" t="n">
        <v>1</v>
      </c>
      <c r="E1743" t="inlineStr"/>
    </row>
    <row r="1744">
      <c r="A1744" s="23" t="n">
        <v>46254</v>
      </c>
      <c r="B1744" t="inlineStr">
        <is>
          <t>CB-110</t>
        </is>
      </c>
      <c r="C1744" t="inlineStr">
        <is>
          <t>Sale</t>
        </is>
      </c>
      <c r="D1744" t="n">
        <v>3</v>
      </c>
      <c r="E1744" t="inlineStr"/>
    </row>
    <row r="1745">
      <c r="A1745" s="23" t="n">
        <v>46254</v>
      </c>
      <c r="B1745" t="inlineStr">
        <is>
          <t>DT-101</t>
        </is>
      </c>
      <c r="C1745" t="inlineStr">
        <is>
          <t>Sale</t>
        </is>
      </c>
      <c r="D1745" t="n">
        <v>1</v>
      </c>
      <c r="E1745" t="inlineStr"/>
    </row>
    <row r="1746">
      <c r="A1746" s="23" t="n">
        <v>46254</v>
      </c>
      <c r="B1746" t="inlineStr">
        <is>
          <t>DT-103</t>
        </is>
      </c>
      <c r="C1746" t="inlineStr">
        <is>
          <t>Sale</t>
        </is>
      </c>
      <c r="D1746" t="n">
        <v>3</v>
      </c>
      <c r="E1746" t="inlineStr"/>
    </row>
    <row r="1747">
      <c r="A1747" s="23" t="n">
        <v>46254</v>
      </c>
      <c r="B1747" t="inlineStr">
        <is>
          <t>DT-104</t>
        </is>
      </c>
      <c r="C1747" t="inlineStr">
        <is>
          <t>Sale</t>
        </is>
      </c>
      <c r="D1747" t="n">
        <v>1</v>
      </c>
      <c r="E1747" t="inlineStr"/>
    </row>
    <row r="1748">
      <c r="A1748" s="23" t="n">
        <v>46254</v>
      </c>
      <c r="B1748" t="inlineStr">
        <is>
          <t>DT-105</t>
        </is>
      </c>
      <c r="C1748" t="inlineStr">
        <is>
          <t>Sale</t>
        </is>
      </c>
      <c r="D1748" t="n">
        <v>1</v>
      </c>
      <c r="E1748" t="inlineStr"/>
    </row>
    <row r="1749">
      <c r="A1749" s="23" t="n">
        <v>46254</v>
      </c>
      <c r="B1749" t="inlineStr">
        <is>
          <t>DT-106</t>
        </is>
      </c>
      <c r="C1749" t="inlineStr">
        <is>
          <t>Sale</t>
        </is>
      </c>
      <c r="D1749" t="n">
        <v>1</v>
      </c>
      <c r="E1749" t="inlineStr"/>
    </row>
    <row r="1750">
      <c r="A1750" s="23" t="n">
        <v>46254</v>
      </c>
      <c r="B1750" t="inlineStr">
        <is>
          <t>DT-107</t>
        </is>
      </c>
      <c r="C1750" t="inlineStr">
        <is>
          <t>Sale</t>
        </is>
      </c>
      <c r="D1750" t="n">
        <v>2</v>
      </c>
      <c r="E1750" t="inlineStr"/>
    </row>
    <row r="1751">
      <c r="A1751" s="23" t="n">
        <v>46254</v>
      </c>
      <c r="B1751" t="inlineStr">
        <is>
          <t>TT-101</t>
        </is>
      </c>
      <c r="C1751" t="inlineStr">
        <is>
          <t>Sale</t>
        </is>
      </c>
      <c r="D1751" t="n">
        <v>2</v>
      </c>
      <c r="E1751" t="inlineStr"/>
    </row>
    <row r="1752">
      <c r="A1752" s="23" t="n">
        <v>46254</v>
      </c>
      <c r="B1752" t="inlineStr">
        <is>
          <t>TT-104</t>
        </is>
      </c>
      <c r="C1752" t="inlineStr">
        <is>
          <t>Sale</t>
        </is>
      </c>
      <c r="D1752" t="n">
        <v>1</v>
      </c>
      <c r="E1752" t="inlineStr"/>
    </row>
    <row r="1753">
      <c r="A1753" s="23" t="n">
        <v>46254</v>
      </c>
      <c r="B1753" t="inlineStr">
        <is>
          <t>TT-105</t>
        </is>
      </c>
      <c r="C1753" t="inlineStr">
        <is>
          <t>Sale</t>
        </is>
      </c>
      <c r="D1753" t="n">
        <v>2</v>
      </c>
      <c r="E1753" t="inlineStr"/>
    </row>
    <row r="1754">
      <c r="A1754" s="23" t="n">
        <v>46254</v>
      </c>
      <c r="B1754" t="inlineStr">
        <is>
          <t>TT-109</t>
        </is>
      </c>
      <c r="C1754" t="inlineStr">
        <is>
          <t>Sale</t>
        </is>
      </c>
      <c r="D1754" t="n">
        <v>2</v>
      </c>
      <c r="E1754" t="inlineStr"/>
    </row>
    <row r="1755">
      <c r="A1755" s="23" t="n">
        <v>46254</v>
      </c>
      <c r="B1755" t="inlineStr">
        <is>
          <t>TT-110</t>
        </is>
      </c>
      <c r="C1755" t="inlineStr">
        <is>
          <t>Sale</t>
        </is>
      </c>
      <c r="D1755" t="n">
        <v>4</v>
      </c>
      <c r="E1755" t="inlineStr"/>
    </row>
    <row r="1756">
      <c r="A1756" s="23" t="n">
        <v>46254</v>
      </c>
      <c r="B1756" t="inlineStr">
        <is>
          <t>WL-103</t>
        </is>
      </c>
      <c r="C1756" t="inlineStr">
        <is>
          <t>Sale</t>
        </is>
      </c>
      <c r="D1756" t="n">
        <v>1</v>
      </c>
      <c r="E1756" t="inlineStr"/>
    </row>
    <row r="1757">
      <c r="A1757" s="23" t="n">
        <v>46254</v>
      </c>
      <c r="B1757" t="inlineStr">
        <is>
          <t>WL-105</t>
        </is>
      </c>
      <c r="C1757" t="inlineStr">
        <is>
          <t>Sale</t>
        </is>
      </c>
      <c r="D1757" t="n">
        <v>2</v>
      </c>
      <c r="E1757" t="inlineStr"/>
    </row>
    <row r="1758">
      <c r="A1758" s="23" t="n">
        <v>46254</v>
      </c>
      <c r="B1758" t="inlineStr">
        <is>
          <t>WL-106</t>
        </is>
      </c>
      <c r="C1758" t="inlineStr">
        <is>
          <t>Sale</t>
        </is>
      </c>
      <c r="D1758" t="n">
        <v>1</v>
      </c>
      <c r="E1758" t="inlineStr"/>
    </row>
    <row r="1759">
      <c r="A1759" s="23" t="n">
        <v>46254</v>
      </c>
      <c r="B1759" t="inlineStr">
        <is>
          <t>WL-107</t>
        </is>
      </c>
      <c r="C1759" t="inlineStr">
        <is>
          <t>Sale</t>
        </is>
      </c>
      <c r="D1759" t="n">
        <v>2</v>
      </c>
      <c r="E1759" t="inlineStr"/>
    </row>
    <row r="1760">
      <c r="A1760" s="23" t="n">
        <v>46255</v>
      </c>
      <c r="B1760" t="inlineStr">
        <is>
          <t>AC-101</t>
        </is>
      </c>
      <c r="C1760" t="inlineStr">
        <is>
          <t>Sale</t>
        </is>
      </c>
      <c r="D1760" t="n">
        <v>1</v>
      </c>
      <c r="E1760" t="inlineStr"/>
    </row>
    <row r="1761">
      <c r="A1761" s="23" t="n">
        <v>46255</v>
      </c>
      <c r="B1761" t="inlineStr">
        <is>
          <t>AC-102</t>
        </is>
      </c>
      <c r="C1761" t="inlineStr">
        <is>
          <t>Sale</t>
        </is>
      </c>
      <c r="D1761" t="n">
        <v>1</v>
      </c>
      <c r="E1761" t="inlineStr"/>
    </row>
    <row r="1762">
      <c r="A1762" s="23" t="n">
        <v>46255</v>
      </c>
      <c r="B1762" t="inlineStr">
        <is>
          <t>AC-103</t>
        </is>
      </c>
      <c r="C1762" t="inlineStr">
        <is>
          <t>Sale</t>
        </is>
      </c>
      <c r="D1762" t="n">
        <v>1</v>
      </c>
      <c r="E1762" t="inlineStr"/>
    </row>
    <row r="1763">
      <c r="A1763" s="23" t="n">
        <v>46255</v>
      </c>
      <c r="B1763" t="inlineStr">
        <is>
          <t>AC-105</t>
        </is>
      </c>
      <c r="C1763" t="inlineStr">
        <is>
          <t>Sale</t>
        </is>
      </c>
      <c r="D1763" t="n">
        <v>1</v>
      </c>
      <c r="E1763" t="inlineStr"/>
    </row>
    <row r="1764">
      <c r="A1764" s="23" t="n">
        <v>46255</v>
      </c>
      <c r="B1764" t="inlineStr">
        <is>
          <t>AC-108</t>
        </is>
      </c>
      <c r="C1764" t="inlineStr">
        <is>
          <t>Sale</t>
        </is>
      </c>
      <c r="D1764" t="n">
        <v>1</v>
      </c>
      <c r="E1764" t="inlineStr"/>
    </row>
    <row r="1765">
      <c r="A1765" s="23" t="n">
        <v>46255</v>
      </c>
      <c r="B1765" t="inlineStr">
        <is>
          <t>AC-110</t>
        </is>
      </c>
      <c r="C1765" t="inlineStr">
        <is>
          <t>Sale</t>
        </is>
      </c>
      <c r="D1765" t="n">
        <v>1</v>
      </c>
      <c r="E1765" t="inlineStr"/>
    </row>
    <row r="1766">
      <c r="A1766" s="23" t="n">
        <v>46255</v>
      </c>
      <c r="B1766" t="inlineStr">
        <is>
          <t>BR-101</t>
        </is>
      </c>
      <c r="C1766" t="inlineStr">
        <is>
          <t>Sale</t>
        </is>
      </c>
      <c r="D1766" t="n">
        <v>1</v>
      </c>
      <c r="E1766" t="inlineStr"/>
    </row>
    <row r="1767">
      <c r="A1767" s="23" t="n">
        <v>46255</v>
      </c>
      <c r="B1767" t="inlineStr">
        <is>
          <t>BR-102</t>
        </is>
      </c>
      <c r="C1767" t="inlineStr">
        <is>
          <t>Sale</t>
        </is>
      </c>
      <c r="D1767" t="n">
        <v>1</v>
      </c>
      <c r="E1767" t="inlineStr"/>
    </row>
    <row r="1768">
      <c r="A1768" s="23" t="n">
        <v>46255</v>
      </c>
      <c r="B1768" t="inlineStr">
        <is>
          <t>BR-103</t>
        </is>
      </c>
      <c r="C1768" t="inlineStr">
        <is>
          <t>Sale</t>
        </is>
      </c>
      <c r="D1768" t="n">
        <v>2</v>
      </c>
      <c r="E1768" t="inlineStr"/>
    </row>
    <row r="1769">
      <c r="A1769" s="23" t="n">
        <v>46255</v>
      </c>
      <c r="B1769" t="inlineStr">
        <is>
          <t>BR-106</t>
        </is>
      </c>
      <c r="C1769" t="inlineStr">
        <is>
          <t>Sale</t>
        </is>
      </c>
      <c r="D1769" t="n">
        <v>1</v>
      </c>
      <c r="E1769" t="inlineStr"/>
    </row>
    <row r="1770">
      <c r="A1770" s="23" t="n">
        <v>46255</v>
      </c>
      <c r="B1770" t="inlineStr">
        <is>
          <t>BR-109</t>
        </is>
      </c>
      <c r="C1770" t="inlineStr">
        <is>
          <t>Sale</t>
        </is>
      </c>
      <c r="D1770" t="n">
        <v>2</v>
      </c>
      <c r="E1770" t="inlineStr"/>
    </row>
    <row r="1771">
      <c r="A1771" s="23" t="n">
        <v>46255</v>
      </c>
      <c r="B1771" t="inlineStr">
        <is>
          <t>CB-102</t>
        </is>
      </c>
      <c r="C1771" t="inlineStr">
        <is>
          <t>Sale</t>
        </is>
      </c>
      <c r="D1771" t="n">
        <v>1</v>
      </c>
      <c r="E1771" t="inlineStr"/>
    </row>
    <row r="1772">
      <c r="A1772" s="23" t="n">
        <v>46255</v>
      </c>
      <c r="B1772" t="inlineStr">
        <is>
          <t>CB-104</t>
        </is>
      </c>
      <c r="C1772" t="inlineStr">
        <is>
          <t>Sale</t>
        </is>
      </c>
      <c r="D1772" t="n">
        <v>1</v>
      </c>
      <c r="E1772" t="inlineStr"/>
    </row>
    <row r="1773">
      <c r="A1773" s="23" t="n">
        <v>46255</v>
      </c>
      <c r="B1773" t="inlineStr">
        <is>
          <t>CB-105</t>
        </is>
      </c>
      <c r="C1773" t="inlineStr">
        <is>
          <t>Receipt</t>
        </is>
      </c>
      <c r="D1773" t="n">
        <v>15</v>
      </c>
      <c r="E1773" t="inlineStr">
        <is>
          <t>PO-0094</t>
        </is>
      </c>
    </row>
    <row r="1774">
      <c r="A1774" s="23" t="n">
        <v>46255</v>
      </c>
      <c r="B1774" t="inlineStr">
        <is>
          <t>CB-105</t>
        </is>
      </c>
      <c r="C1774" t="inlineStr">
        <is>
          <t>Sale</t>
        </is>
      </c>
      <c r="D1774" t="n">
        <v>1</v>
      </c>
      <c r="E1774" t="inlineStr"/>
    </row>
    <row r="1775">
      <c r="A1775" s="23" t="n">
        <v>46255</v>
      </c>
      <c r="B1775" t="inlineStr">
        <is>
          <t>CB-106</t>
        </is>
      </c>
      <c r="C1775" t="inlineStr">
        <is>
          <t>Sale</t>
        </is>
      </c>
      <c r="D1775" t="n">
        <v>2</v>
      </c>
      <c r="E1775" t="inlineStr"/>
    </row>
    <row r="1776">
      <c r="A1776" s="23" t="n">
        <v>46255</v>
      </c>
      <c r="B1776" t="inlineStr">
        <is>
          <t>CB-108</t>
        </is>
      </c>
      <c r="C1776" t="inlineStr">
        <is>
          <t>Sale</t>
        </is>
      </c>
      <c r="D1776" t="n">
        <v>1</v>
      </c>
      <c r="E1776" t="inlineStr"/>
    </row>
    <row r="1777">
      <c r="A1777" s="23" t="n">
        <v>46255</v>
      </c>
      <c r="B1777" t="inlineStr">
        <is>
          <t>CB-110</t>
        </is>
      </c>
      <c r="C1777" t="inlineStr">
        <is>
          <t>Sale</t>
        </is>
      </c>
      <c r="D1777" t="n">
        <v>1</v>
      </c>
      <c r="E1777" t="inlineStr"/>
    </row>
    <row r="1778">
      <c r="A1778" s="23" t="n">
        <v>46255</v>
      </c>
      <c r="B1778" t="inlineStr">
        <is>
          <t>DT-101</t>
        </is>
      </c>
      <c r="C1778" t="inlineStr">
        <is>
          <t>Sale</t>
        </is>
      </c>
      <c r="D1778" t="n">
        <v>1</v>
      </c>
      <c r="E1778" t="inlineStr"/>
    </row>
    <row r="1779">
      <c r="A1779" s="23" t="n">
        <v>46255</v>
      </c>
      <c r="B1779" t="inlineStr">
        <is>
          <t>DT-103</t>
        </is>
      </c>
      <c r="C1779" t="inlineStr">
        <is>
          <t>Sale</t>
        </is>
      </c>
      <c r="D1779" t="n">
        <v>3</v>
      </c>
      <c r="E1779" t="inlineStr"/>
    </row>
    <row r="1780">
      <c r="A1780" s="23" t="n">
        <v>46255</v>
      </c>
      <c r="B1780" t="inlineStr">
        <is>
          <t>DT-104</t>
        </is>
      </c>
      <c r="C1780" t="inlineStr">
        <is>
          <t>Sale</t>
        </is>
      </c>
      <c r="D1780" t="n">
        <v>2</v>
      </c>
      <c r="E1780" t="inlineStr"/>
    </row>
    <row r="1781">
      <c r="A1781" s="23" t="n">
        <v>46255</v>
      </c>
      <c r="B1781" t="inlineStr">
        <is>
          <t>DT-106</t>
        </is>
      </c>
      <c r="C1781" t="inlineStr">
        <is>
          <t>Sale</t>
        </is>
      </c>
      <c r="D1781" t="n">
        <v>1</v>
      </c>
      <c r="E1781" t="inlineStr"/>
    </row>
    <row r="1782">
      <c r="A1782" s="23" t="n">
        <v>46255</v>
      </c>
      <c r="B1782" t="inlineStr">
        <is>
          <t>DT-107</t>
        </is>
      </c>
      <c r="C1782" t="inlineStr">
        <is>
          <t>Sale</t>
        </is>
      </c>
      <c r="D1782" t="n">
        <v>1</v>
      </c>
      <c r="E1782" t="inlineStr"/>
    </row>
    <row r="1783">
      <c r="A1783" s="23" t="n">
        <v>46255</v>
      </c>
      <c r="B1783" t="inlineStr">
        <is>
          <t>DT-108</t>
        </is>
      </c>
      <c r="C1783" t="inlineStr">
        <is>
          <t>Sale</t>
        </is>
      </c>
      <c r="D1783" t="n">
        <v>4</v>
      </c>
      <c r="E1783" t="inlineStr"/>
    </row>
    <row r="1784">
      <c r="A1784" s="23" t="n">
        <v>46255</v>
      </c>
      <c r="B1784" t="inlineStr">
        <is>
          <t>DT-109</t>
        </is>
      </c>
      <c r="C1784" t="inlineStr">
        <is>
          <t>Sale</t>
        </is>
      </c>
      <c r="D1784" t="n">
        <v>1</v>
      </c>
      <c r="E1784" t="inlineStr"/>
    </row>
    <row r="1785">
      <c r="A1785" s="23" t="n">
        <v>46255</v>
      </c>
      <c r="B1785" t="inlineStr">
        <is>
          <t>DT-110</t>
        </is>
      </c>
      <c r="C1785" t="inlineStr">
        <is>
          <t>Sale</t>
        </is>
      </c>
      <c r="D1785" t="n">
        <v>1</v>
      </c>
      <c r="E1785" t="inlineStr"/>
    </row>
    <row r="1786">
      <c r="A1786" s="23" t="n">
        <v>46255</v>
      </c>
      <c r="B1786" t="inlineStr">
        <is>
          <t>TT-101</t>
        </is>
      </c>
      <c r="C1786" t="inlineStr">
        <is>
          <t>Sale</t>
        </is>
      </c>
      <c r="D1786" t="n">
        <v>4</v>
      </c>
      <c r="E1786" t="inlineStr"/>
    </row>
    <row r="1787">
      <c r="A1787" s="23" t="n">
        <v>46255</v>
      </c>
      <c r="B1787" t="inlineStr">
        <is>
          <t>TT-104</t>
        </is>
      </c>
      <c r="C1787" t="inlineStr">
        <is>
          <t>Sale</t>
        </is>
      </c>
      <c r="D1787" t="n">
        <v>2</v>
      </c>
      <c r="E1787" t="inlineStr"/>
    </row>
    <row r="1788">
      <c r="A1788" s="23" t="n">
        <v>46255</v>
      </c>
      <c r="B1788" t="inlineStr">
        <is>
          <t>TT-105</t>
        </is>
      </c>
      <c r="C1788" t="inlineStr">
        <is>
          <t>Sale</t>
        </is>
      </c>
      <c r="D1788" t="n">
        <v>3</v>
      </c>
      <c r="E1788" t="inlineStr"/>
    </row>
    <row r="1789">
      <c r="A1789" s="23" t="n">
        <v>46255</v>
      </c>
      <c r="B1789" t="inlineStr">
        <is>
          <t>TT-109</t>
        </is>
      </c>
      <c r="C1789" t="inlineStr">
        <is>
          <t>Sale</t>
        </is>
      </c>
      <c r="D1789" t="n">
        <v>4</v>
      </c>
      <c r="E1789" t="inlineStr"/>
    </row>
    <row r="1790">
      <c r="A1790" s="23" t="n">
        <v>46255</v>
      </c>
      <c r="B1790" t="inlineStr">
        <is>
          <t>TT-110</t>
        </is>
      </c>
      <c r="C1790" t="inlineStr">
        <is>
          <t>Sale</t>
        </is>
      </c>
      <c r="D1790" t="n">
        <v>3</v>
      </c>
      <c r="E1790" t="inlineStr"/>
    </row>
    <row r="1791">
      <c r="A1791" s="23" t="n">
        <v>46255</v>
      </c>
      <c r="B1791" t="inlineStr">
        <is>
          <t>WL-104</t>
        </is>
      </c>
      <c r="C1791" t="inlineStr">
        <is>
          <t>Sale</t>
        </is>
      </c>
      <c r="D1791" t="n">
        <v>2</v>
      </c>
      <c r="E1791" t="inlineStr"/>
    </row>
    <row r="1792">
      <c r="A1792" s="23" t="n">
        <v>46255</v>
      </c>
      <c r="B1792" t="inlineStr">
        <is>
          <t>WL-105</t>
        </is>
      </c>
      <c r="C1792" t="inlineStr">
        <is>
          <t>Receipt</t>
        </is>
      </c>
      <c r="D1792" t="n">
        <v>73</v>
      </c>
      <c r="E1792" t="inlineStr">
        <is>
          <t>PO-0152</t>
        </is>
      </c>
    </row>
    <row r="1793">
      <c r="A1793" s="23" t="n">
        <v>46255</v>
      </c>
      <c r="B1793" t="inlineStr">
        <is>
          <t>WL-105</t>
        </is>
      </c>
      <c r="C1793" t="inlineStr">
        <is>
          <t>Sale</t>
        </is>
      </c>
      <c r="D1793" t="n">
        <v>2</v>
      </c>
      <c r="E1793" t="inlineStr"/>
    </row>
    <row r="1794">
      <c r="A1794" s="23" t="n">
        <v>46255</v>
      </c>
      <c r="B1794" t="inlineStr">
        <is>
          <t>WL-106</t>
        </is>
      </c>
      <c r="C1794" t="inlineStr">
        <is>
          <t>Sale</t>
        </is>
      </c>
      <c r="D1794" t="n">
        <v>1</v>
      </c>
      <c r="E1794" t="inlineStr"/>
    </row>
    <row r="1795">
      <c r="A1795" s="23" t="n">
        <v>46255</v>
      </c>
      <c r="B1795" t="inlineStr">
        <is>
          <t>WL-107</t>
        </is>
      </c>
      <c r="C1795" t="inlineStr">
        <is>
          <t>Sale</t>
        </is>
      </c>
      <c r="D1795" t="n">
        <v>4</v>
      </c>
      <c r="E1795" t="inlineStr"/>
    </row>
    <row r="1796">
      <c r="A1796" s="23" t="n">
        <v>46255</v>
      </c>
      <c r="B1796" t="inlineStr">
        <is>
          <t>WL-108</t>
        </is>
      </c>
      <c r="C1796" t="inlineStr">
        <is>
          <t>Sale</t>
        </is>
      </c>
      <c r="D1796" t="n">
        <v>1</v>
      </c>
      <c r="E1796" t="inlineStr"/>
    </row>
    <row r="1797">
      <c r="A1797" s="23" t="n">
        <v>46255</v>
      </c>
      <c r="B1797" t="inlineStr">
        <is>
          <t>WL-109</t>
        </is>
      </c>
      <c r="C1797" t="inlineStr">
        <is>
          <t>Sale</t>
        </is>
      </c>
      <c r="D1797" t="n">
        <v>1</v>
      </c>
      <c r="E1797" t="inlineStr"/>
    </row>
    <row r="1798">
      <c r="A1798" s="23" t="n">
        <v>46256</v>
      </c>
      <c r="B1798" t="inlineStr">
        <is>
          <t>AC-101</t>
        </is>
      </c>
      <c r="C1798" t="inlineStr">
        <is>
          <t>Sale</t>
        </is>
      </c>
      <c r="D1798" t="n">
        <v>3</v>
      </c>
      <c r="E1798" t="inlineStr"/>
    </row>
    <row r="1799">
      <c r="A1799" s="23" t="n">
        <v>46256</v>
      </c>
      <c r="B1799" t="inlineStr">
        <is>
          <t>AC-102</t>
        </is>
      </c>
      <c r="C1799" t="inlineStr">
        <is>
          <t>Sale</t>
        </is>
      </c>
      <c r="D1799" t="n">
        <v>1</v>
      </c>
      <c r="E1799" t="inlineStr"/>
    </row>
    <row r="1800">
      <c r="A1800" s="23" t="n">
        <v>46256</v>
      </c>
      <c r="B1800" t="inlineStr">
        <is>
          <t>AC-103</t>
        </is>
      </c>
      <c r="C1800" t="inlineStr">
        <is>
          <t>Sale</t>
        </is>
      </c>
      <c r="D1800" t="n">
        <v>2</v>
      </c>
      <c r="E1800" t="inlineStr"/>
    </row>
    <row r="1801">
      <c r="A1801" s="23" t="n">
        <v>46256</v>
      </c>
      <c r="B1801" t="inlineStr">
        <is>
          <t>AC-105</t>
        </is>
      </c>
      <c r="C1801" t="inlineStr">
        <is>
          <t>Sale</t>
        </is>
      </c>
      <c r="D1801" t="n">
        <v>5</v>
      </c>
      <c r="E1801" t="inlineStr"/>
    </row>
    <row r="1802">
      <c r="A1802" s="23" t="n">
        <v>46256</v>
      </c>
      <c r="B1802" t="inlineStr">
        <is>
          <t>AC-106</t>
        </is>
      </c>
      <c r="C1802" t="inlineStr">
        <is>
          <t>Sale</t>
        </is>
      </c>
      <c r="D1802" t="n">
        <v>1</v>
      </c>
      <c r="E1802" t="inlineStr"/>
    </row>
    <row r="1803">
      <c r="A1803" s="23" t="n">
        <v>46256</v>
      </c>
      <c r="B1803" t="inlineStr">
        <is>
          <t>AC-108</t>
        </is>
      </c>
      <c r="C1803" t="inlineStr">
        <is>
          <t>Sale</t>
        </is>
      </c>
      <c r="D1803" t="n">
        <v>2</v>
      </c>
      <c r="E1803" t="inlineStr"/>
    </row>
    <row r="1804">
      <c r="A1804" s="23" t="n">
        <v>46256</v>
      </c>
      <c r="B1804" t="inlineStr">
        <is>
          <t>BR-101</t>
        </is>
      </c>
      <c r="C1804" t="inlineStr">
        <is>
          <t>Sale</t>
        </is>
      </c>
      <c r="D1804" t="n">
        <v>2</v>
      </c>
      <c r="E1804" t="inlineStr"/>
    </row>
    <row r="1805">
      <c r="A1805" s="23" t="n">
        <v>46256</v>
      </c>
      <c r="B1805" t="inlineStr">
        <is>
          <t>BR-103</t>
        </is>
      </c>
      <c r="C1805" t="inlineStr">
        <is>
          <t>Sale</t>
        </is>
      </c>
      <c r="D1805" t="n">
        <v>1</v>
      </c>
      <c r="E1805" t="inlineStr"/>
    </row>
    <row r="1806">
      <c r="A1806" s="23" t="n">
        <v>46256</v>
      </c>
      <c r="B1806" t="inlineStr">
        <is>
          <t>BR-105</t>
        </is>
      </c>
      <c r="C1806" t="inlineStr">
        <is>
          <t>Sale</t>
        </is>
      </c>
      <c r="D1806" t="n">
        <v>1</v>
      </c>
      <c r="E1806" t="inlineStr"/>
    </row>
    <row r="1807">
      <c r="A1807" s="23" t="n">
        <v>46256</v>
      </c>
      <c r="B1807" t="inlineStr">
        <is>
          <t>BR-109</t>
        </is>
      </c>
      <c r="C1807" t="inlineStr">
        <is>
          <t>Sale</t>
        </is>
      </c>
      <c r="D1807" t="n">
        <v>1</v>
      </c>
      <c r="E1807" t="inlineStr"/>
    </row>
    <row r="1808">
      <c r="A1808" s="23" t="n">
        <v>46256</v>
      </c>
      <c r="B1808" t="inlineStr">
        <is>
          <t>CB-102</t>
        </is>
      </c>
      <c r="C1808" t="inlineStr">
        <is>
          <t>Sale</t>
        </is>
      </c>
      <c r="D1808" t="n">
        <v>1</v>
      </c>
      <c r="E1808" t="inlineStr"/>
    </row>
    <row r="1809">
      <c r="A1809" s="23" t="n">
        <v>46256</v>
      </c>
      <c r="B1809" t="inlineStr">
        <is>
          <t>CB-104</t>
        </is>
      </c>
      <c r="C1809" t="inlineStr">
        <is>
          <t>Sale</t>
        </is>
      </c>
      <c r="D1809" t="n">
        <v>2</v>
      </c>
      <c r="E1809" t="inlineStr"/>
    </row>
    <row r="1810">
      <c r="A1810" s="23" t="n">
        <v>46256</v>
      </c>
      <c r="B1810" t="inlineStr">
        <is>
          <t>CB-105</t>
        </is>
      </c>
      <c r="C1810" t="inlineStr">
        <is>
          <t>Sale</t>
        </is>
      </c>
      <c r="D1810" t="n">
        <v>1</v>
      </c>
      <c r="E1810" t="inlineStr"/>
    </row>
    <row r="1811">
      <c r="A1811" s="23" t="n">
        <v>46256</v>
      </c>
      <c r="B1811" t="inlineStr">
        <is>
          <t>CB-106</t>
        </is>
      </c>
      <c r="C1811" t="inlineStr">
        <is>
          <t>Sale</t>
        </is>
      </c>
      <c r="D1811" t="n">
        <v>2</v>
      </c>
      <c r="E1811" t="inlineStr"/>
    </row>
    <row r="1812">
      <c r="A1812" s="23" t="n">
        <v>46256</v>
      </c>
      <c r="B1812" t="inlineStr">
        <is>
          <t>CB-108</t>
        </is>
      </c>
      <c r="C1812" t="inlineStr">
        <is>
          <t>Sale</t>
        </is>
      </c>
      <c r="D1812" t="n">
        <v>1</v>
      </c>
      <c r="E1812" t="inlineStr"/>
    </row>
    <row r="1813">
      <c r="A1813" s="23" t="n">
        <v>46256</v>
      </c>
      <c r="B1813" t="inlineStr">
        <is>
          <t>CB-109</t>
        </is>
      </c>
      <c r="C1813" t="inlineStr">
        <is>
          <t>Sale</t>
        </is>
      </c>
      <c r="D1813" t="n">
        <v>2</v>
      </c>
      <c r="E1813" t="inlineStr"/>
    </row>
    <row r="1814">
      <c r="A1814" s="23" t="n">
        <v>46256</v>
      </c>
      <c r="B1814" t="inlineStr">
        <is>
          <t>CB-110</t>
        </is>
      </c>
      <c r="C1814" t="inlineStr">
        <is>
          <t>Sale</t>
        </is>
      </c>
      <c r="D1814" t="n">
        <v>1</v>
      </c>
      <c r="E1814" t="inlineStr"/>
    </row>
    <row r="1815">
      <c r="A1815" s="23" t="n">
        <v>46256</v>
      </c>
      <c r="B1815" t="inlineStr">
        <is>
          <t>DT-103</t>
        </is>
      </c>
      <c r="C1815" t="inlineStr">
        <is>
          <t>Sale</t>
        </is>
      </c>
      <c r="D1815" t="n">
        <v>4</v>
      </c>
      <c r="E1815" t="inlineStr"/>
    </row>
    <row r="1816">
      <c r="A1816" s="23" t="n">
        <v>46256</v>
      </c>
      <c r="B1816" t="inlineStr">
        <is>
          <t>DT-104</t>
        </is>
      </c>
      <c r="C1816" t="inlineStr">
        <is>
          <t>Sale</t>
        </is>
      </c>
      <c r="D1816" t="n">
        <v>4</v>
      </c>
      <c r="E1816" t="inlineStr"/>
    </row>
    <row r="1817">
      <c r="A1817" s="23" t="n">
        <v>46256</v>
      </c>
      <c r="B1817" t="inlineStr">
        <is>
          <t>DT-106</t>
        </is>
      </c>
      <c r="C1817" t="inlineStr">
        <is>
          <t>Sale</t>
        </is>
      </c>
      <c r="D1817" t="n">
        <v>2</v>
      </c>
      <c r="E1817" t="inlineStr"/>
    </row>
    <row r="1818">
      <c r="A1818" s="23" t="n">
        <v>46256</v>
      </c>
      <c r="B1818" t="inlineStr">
        <is>
          <t>DT-107</t>
        </is>
      </c>
      <c r="C1818" t="inlineStr">
        <is>
          <t>Sale</t>
        </is>
      </c>
      <c r="D1818" t="n">
        <v>1</v>
      </c>
      <c r="E1818" t="inlineStr"/>
    </row>
    <row r="1819">
      <c r="A1819" s="23" t="n">
        <v>46256</v>
      </c>
      <c r="B1819" t="inlineStr">
        <is>
          <t>DT-108</t>
        </is>
      </c>
      <c r="C1819" t="inlineStr">
        <is>
          <t>Sale</t>
        </is>
      </c>
      <c r="D1819" t="n">
        <v>1</v>
      </c>
      <c r="E1819" t="inlineStr"/>
    </row>
    <row r="1820">
      <c r="A1820" s="23" t="n">
        <v>46256</v>
      </c>
      <c r="B1820" t="inlineStr">
        <is>
          <t>DT-110</t>
        </is>
      </c>
      <c r="C1820" t="inlineStr">
        <is>
          <t>Sale</t>
        </is>
      </c>
      <c r="D1820" t="n">
        <v>2</v>
      </c>
      <c r="E1820" t="inlineStr"/>
    </row>
    <row r="1821">
      <c r="A1821" s="23" t="n">
        <v>46256</v>
      </c>
      <c r="B1821" t="inlineStr">
        <is>
          <t>TT-101</t>
        </is>
      </c>
      <c r="C1821" t="inlineStr">
        <is>
          <t>Sale</t>
        </is>
      </c>
      <c r="D1821" t="n">
        <v>3</v>
      </c>
      <c r="E1821" t="inlineStr"/>
    </row>
    <row r="1822">
      <c r="A1822" s="23" t="n">
        <v>46256</v>
      </c>
      <c r="B1822" t="inlineStr">
        <is>
          <t>TT-103</t>
        </is>
      </c>
      <c r="C1822" t="inlineStr">
        <is>
          <t>Sale</t>
        </is>
      </c>
      <c r="D1822" t="n">
        <v>2</v>
      </c>
      <c r="E1822" t="inlineStr"/>
    </row>
    <row r="1823">
      <c r="A1823" s="23" t="n">
        <v>46256</v>
      </c>
      <c r="B1823" t="inlineStr">
        <is>
          <t>TT-104</t>
        </is>
      </c>
      <c r="C1823" t="inlineStr">
        <is>
          <t>Sale</t>
        </is>
      </c>
      <c r="D1823" t="n">
        <v>4</v>
      </c>
      <c r="E1823" t="inlineStr"/>
    </row>
    <row r="1824">
      <c r="A1824" s="23" t="n">
        <v>46256</v>
      </c>
      <c r="B1824" t="inlineStr">
        <is>
          <t>TT-105</t>
        </is>
      </c>
      <c r="C1824" t="inlineStr">
        <is>
          <t>Sale</t>
        </is>
      </c>
      <c r="D1824" t="n">
        <v>3</v>
      </c>
      <c r="E1824" t="inlineStr"/>
    </row>
    <row r="1825">
      <c r="A1825" s="23" t="n">
        <v>46256</v>
      </c>
      <c r="B1825" t="inlineStr">
        <is>
          <t>TT-106</t>
        </is>
      </c>
      <c r="C1825" t="inlineStr">
        <is>
          <t>Sale</t>
        </is>
      </c>
      <c r="D1825" t="n">
        <v>5</v>
      </c>
      <c r="E1825" t="inlineStr"/>
    </row>
    <row r="1826">
      <c r="A1826" s="23" t="n">
        <v>46256</v>
      </c>
      <c r="B1826" t="inlineStr">
        <is>
          <t>TT-109</t>
        </is>
      </c>
      <c r="C1826" t="inlineStr">
        <is>
          <t>Sale</t>
        </is>
      </c>
      <c r="D1826" t="n">
        <v>3</v>
      </c>
      <c r="E1826" t="inlineStr"/>
    </row>
    <row r="1827">
      <c r="A1827" s="23" t="n">
        <v>46256</v>
      </c>
      <c r="B1827" t="inlineStr">
        <is>
          <t>TT-110</t>
        </is>
      </c>
      <c r="C1827" t="inlineStr">
        <is>
          <t>Sale</t>
        </is>
      </c>
      <c r="D1827" t="n">
        <v>1</v>
      </c>
      <c r="E1827" t="inlineStr"/>
    </row>
    <row r="1828">
      <c r="A1828" s="23" t="n">
        <v>46256</v>
      </c>
      <c r="B1828" t="inlineStr">
        <is>
          <t>WL-103</t>
        </is>
      </c>
      <c r="C1828" t="inlineStr">
        <is>
          <t>Sale</t>
        </is>
      </c>
      <c r="D1828" t="n">
        <v>2</v>
      </c>
      <c r="E1828" t="inlineStr"/>
    </row>
    <row r="1829">
      <c r="A1829" s="23" t="n">
        <v>46256</v>
      </c>
      <c r="B1829" t="inlineStr">
        <is>
          <t>WL-104</t>
        </is>
      </c>
      <c r="C1829" t="inlineStr">
        <is>
          <t>Sale</t>
        </is>
      </c>
      <c r="D1829" t="n">
        <v>3</v>
      </c>
      <c r="E1829" t="inlineStr"/>
    </row>
    <row r="1830">
      <c r="A1830" s="23" t="n">
        <v>46256</v>
      </c>
      <c r="B1830" t="inlineStr">
        <is>
          <t>WL-105</t>
        </is>
      </c>
      <c r="C1830" t="inlineStr">
        <is>
          <t>Sale</t>
        </is>
      </c>
      <c r="D1830" t="n">
        <v>4</v>
      </c>
      <c r="E1830" t="inlineStr"/>
    </row>
    <row r="1831">
      <c r="A1831" s="23" t="n">
        <v>46256</v>
      </c>
      <c r="B1831" t="inlineStr">
        <is>
          <t>WL-106</t>
        </is>
      </c>
      <c r="C1831" t="inlineStr">
        <is>
          <t>Sale</t>
        </is>
      </c>
      <c r="D1831" t="n">
        <v>4</v>
      </c>
      <c r="E1831" t="inlineStr"/>
    </row>
    <row r="1832">
      <c r="A1832" s="23" t="n">
        <v>46256</v>
      </c>
      <c r="B1832" t="inlineStr">
        <is>
          <t>WL-107</t>
        </is>
      </c>
      <c r="C1832" t="inlineStr">
        <is>
          <t>Sale</t>
        </is>
      </c>
      <c r="D1832" t="n">
        <v>1</v>
      </c>
      <c r="E1832" t="inlineStr"/>
    </row>
    <row r="1833">
      <c r="A1833" s="23" t="n">
        <v>46256</v>
      </c>
      <c r="B1833" t="inlineStr">
        <is>
          <t>WL-108</t>
        </is>
      </c>
      <c r="C1833" t="inlineStr">
        <is>
          <t>Sale</t>
        </is>
      </c>
      <c r="D1833" t="n">
        <v>3</v>
      </c>
      <c r="E1833" t="inlineStr"/>
    </row>
    <row r="1834">
      <c r="A1834" s="23" t="n">
        <v>46256</v>
      </c>
      <c r="B1834" t="inlineStr">
        <is>
          <t>WL-109</t>
        </is>
      </c>
      <c r="C1834" t="inlineStr">
        <is>
          <t>Sale</t>
        </is>
      </c>
      <c r="D1834" t="n">
        <v>1</v>
      </c>
      <c r="E1834" t="inlineStr"/>
    </row>
    <row r="1835">
      <c r="A1835" s="23" t="n">
        <v>46257</v>
      </c>
      <c r="B1835" t="inlineStr">
        <is>
          <t>AC-101</t>
        </is>
      </c>
      <c r="C1835" t="inlineStr">
        <is>
          <t>Sale</t>
        </is>
      </c>
      <c r="D1835" t="n">
        <v>1</v>
      </c>
      <c r="E1835" t="inlineStr"/>
    </row>
    <row r="1836">
      <c r="A1836" s="23" t="n">
        <v>46257</v>
      </c>
      <c r="B1836" t="inlineStr">
        <is>
          <t>AC-102</t>
        </is>
      </c>
      <c r="C1836" t="inlineStr">
        <is>
          <t>Sale</t>
        </is>
      </c>
      <c r="D1836" t="n">
        <v>1</v>
      </c>
      <c r="E1836" t="inlineStr"/>
    </row>
    <row r="1837">
      <c r="A1837" s="23" t="n">
        <v>46257</v>
      </c>
      <c r="B1837" t="inlineStr">
        <is>
          <t>AC-103</t>
        </is>
      </c>
      <c r="C1837" t="inlineStr">
        <is>
          <t>Sale</t>
        </is>
      </c>
      <c r="D1837" t="n">
        <v>4</v>
      </c>
      <c r="E1837" t="inlineStr"/>
    </row>
    <row r="1838">
      <c r="A1838" s="23" t="n">
        <v>46257</v>
      </c>
      <c r="B1838" t="inlineStr">
        <is>
          <t>AC-104</t>
        </is>
      </c>
      <c r="C1838" t="inlineStr">
        <is>
          <t>Receipt</t>
        </is>
      </c>
      <c r="D1838" t="n">
        <v>74</v>
      </c>
      <c r="E1838" t="inlineStr">
        <is>
          <t>PO-0121</t>
        </is>
      </c>
    </row>
    <row r="1839">
      <c r="A1839" s="23" t="n">
        <v>46257</v>
      </c>
      <c r="B1839" t="inlineStr">
        <is>
          <t>AC-104</t>
        </is>
      </c>
      <c r="C1839" t="inlineStr">
        <is>
          <t>Sale</t>
        </is>
      </c>
      <c r="D1839" t="n">
        <v>1</v>
      </c>
      <c r="E1839" t="inlineStr"/>
    </row>
    <row r="1840">
      <c r="A1840" s="23" t="n">
        <v>46257</v>
      </c>
      <c r="B1840" t="inlineStr">
        <is>
          <t>AC-105</t>
        </is>
      </c>
      <c r="C1840" t="inlineStr">
        <is>
          <t>Sale</t>
        </is>
      </c>
      <c r="D1840" t="n">
        <v>3</v>
      </c>
      <c r="E1840" t="inlineStr"/>
    </row>
    <row r="1841">
      <c r="A1841" s="23" t="n">
        <v>46257</v>
      </c>
      <c r="B1841" t="inlineStr">
        <is>
          <t>AC-106</t>
        </is>
      </c>
      <c r="C1841" t="inlineStr">
        <is>
          <t>Sale</t>
        </is>
      </c>
      <c r="D1841" t="n">
        <v>1</v>
      </c>
      <c r="E1841" t="inlineStr"/>
    </row>
    <row r="1842">
      <c r="A1842" s="23" t="n">
        <v>46257</v>
      </c>
      <c r="B1842" t="inlineStr">
        <is>
          <t>BR-101</t>
        </is>
      </c>
      <c r="C1842" t="inlineStr">
        <is>
          <t>Sale</t>
        </is>
      </c>
      <c r="D1842" t="n">
        <v>5</v>
      </c>
      <c r="E1842" t="inlineStr"/>
    </row>
    <row r="1843">
      <c r="A1843" s="23" t="n">
        <v>46257</v>
      </c>
      <c r="B1843" t="inlineStr">
        <is>
          <t>BR-103</t>
        </is>
      </c>
      <c r="C1843" t="inlineStr">
        <is>
          <t>Sale</t>
        </is>
      </c>
      <c r="D1843" t="n">
        <v>1</v>
      </c>
      <c r="E1843" t="inlineStr"/>
    </row>
    <row r="1844">
      <c r="A1844" s="23" t="n">
        <v>46257</v>
      </c>
      <c r="B1844" t="inlineStr">
        <is>
          <t>BR-104</t>
        </is>
      </c>
      <c r="C1844" t="inlineStr">
        <is>
          <t>Sale</t>
        </is>
      </c>
      <c r="D1844" t="n">
        <v>2</v>
      </c>
      <c r="E1844" t="inlineStr"/>
    </row>
    <row r="1845">
      <c r="A1845" s="23" t="n">
        <v>46257</v>
      </c>
      <c r="B1845" t="inlineStr">
        <is>
          <t>BR-106</t>
        </is>
      </c>
      <c r="C1845" t="inlineStr">
        <is>
          <t>Sale</t>
        </is>
      </c>
      <c r="D1845" t="n">
        <v>2</v>
      </c>
      <c r="E1845" t="inlineStr"/>
    </row>
    <row r="1846">
      <c r="A1846" s="23" t="n">
        <v>46257</v>
      </c>
      <c r="B1846" t="inlineStr">
        <is>
          <t>BR-109</t>
        </is>
      </c>
      <c r="C1846" t="inlineStr">
        <is>
          <t>Sale</t>
        </is>
      </c>
      <c r="D1846" t="n">
        <v>3</v>
      </c>
      <c r="E1846" t="inlineStr"/>
    </row>
    <row r="1847">
      <c r="A1847" s="23" t="n">
        <v>46257</v>
      </c>
      <c r="B1847" t="inlineStr">
        <is>
          <t>CB-101</t>
        </is>
      </c>
      <c r="C1847" t="inlineStr">
        <is>
          <t>Sale</t>
        </is>
      </c>
      <c r="D1847" t="n">
        <v>1</v>
      </c>
      <c r="E1847" t="inlineStr"/>
    </row>
    <row r="1848">
      <c r="A1848" s="23" t="n">
        <v>46257</v>
      </c>
      <c r="B1848" t="inlineStr">
        <is>
          <t>CB-102</t>
        </is>
      </c>
      <c r="C1848" t="inlineStr">
        <is>
          <t>Sale</t>
        </is>
      </c>
      <c r="D1848" t="n">
        <v>1</v>
      </c>
      <c r="E1848" t="inlineStr"/>
    </row>
    <row r="1849">
      <c r="A1849" s="23" t="n">
        <v>46257</v>
      </c>
      <c r="B1849" t="inlineStr">
        <is>
          <t>CB-104</t>
        </is>
      </c>
      <c r="C1849" t="inlineStr">
        <is>
          <t>Sale</t>
        </is>
      </c>
      <c r="D1849" t="n">
        <v>2</v>
      </c>
      <c r="E1849" t="inlineStr"/>
    </row>
    <row r="1850">
      <c r="A1850" s="23" t="n">
        <v>46257</v>
      </c>
      <c r="B1850" t="inlineStr">
        <is>
          <t>CB-106</t>
        </is>
      </c>
      <c r="C1850" t="inlineStr">
        <is>
          <t>Sale</t>
        </is>
      </c>
      <c r="D1850" t="n">
        <v>8</v>
      </c>
      <c r="E1850" t="inlineStr"/>
    </row>
    <row r="1851">
      <c r="A1851" s="23" t="n">
        <v>46257</v>
      </c>
      <c r="B1851" t="inlineStr">
        <is>
          <t>CB-108</t>
        </is>
      </c>
      <c r="C1851" t="inlineStr">
        <is>
          <t>Sale</t>
        </is>
      </c>
      <c r="D1851" t="n">
        <v>3</v>
      </c>
      <c r="E1851" t="inlineStr"/>
    </row>
    <row r="1852">
      <c r="A1852" s="23" t="n">
        <v>46257</v>
      </c>
      <c r="B1852" t="inlineStr">
        <is>
          <t>CB-109</t>
        </is>
      </c>
      <c r="C1852" t="inlineStr">
        <is>
          <t>Sale</t>
        </is>
      </c>
      <c r="D1852" t="n">
        <v>7</v>
      </c>
      <c r="E1852" t="inlineStr"/>
    </row>
    <row r="1853">
      <c r="A1853" s="23" t="n">
        <v>46257</v>
      </c>
      <c r="B1853" t="inlineStr">
        <is>
          <t>CB-110</t>
        </is>
      </c>
      <c r="C1853" t="inlineStr">
        <is>
          <t>Sale</t>
        </is>
      </c>
      <c r="D1853" t="n">
        <v>1</v>
      </c>
      <c r="E1853" t="inlineStr"/>
    </row>
    <row r="1854">
      <c r="A1854" s="23" t="n">
        <v>46257</v>
      </c>
      <c r="B1854" t="inlineStr">
        <is>
          <t>CB-110</t>
        </is>
      </c>
      <c r="C1854" t="inlineStr">
        <is>
          <t>Return</t>
        </is>
      </c>
      <c r="D1854" t="n">
        <v>1</v>
      </c>
      <c r="E1854" t="inlineStr"/>
    </row>
    <row r="1855">
      <c r="A1855" s="23" t="n">
        <v>46257</v>
      </c>
      <c r="B1855" t="inlineStr">
        <is>
          <t>DT-103</t>
        </is>
      </c>
      <c r="C1855" t="inlineStr">
        <is>
          <t>Sale</t>
        </is>
      </c>
      <c r="D1855" t="n">
        <v>4</v>
      </c>
      <c r="E1855" t="inlineStr"/>
    </row>
    <row r="1856">
      <c r="A1856" s="23" t="n">
        <v>46257</v>
      </c>
      <c r="B1856" t="inlineStr">
        <is>
          <t>DT-104</t>
        </is>
      </c>
      <c r="C1856" t="inlineStr">
        <is>
          <t>Sale</t>
        </is>
      </c>
      <c r="D1856" t="n">
        <v>6</v>
      </c>
      <c r="E1856" t="inlineStr"/>
    </row>
    <row r="1857">
      <c r="A1857" s="23" t="n">
        <v>46257</v>
      </c>
      <c r="B1857" t="inlineStr">
        <is>
          <t>DT-108</t>
        </is>
      </c>
      <c r="C1857" t="inlineStr">
        <is>
          <t>Sale</t>
        </is>
      </c>
      <c r="D1857" t="n">
        <v>5</v>
      </c>
      <c r="E1857" t="inlineStr"/>
    </row>
    <row r="1858">
      <c r="A1858" s="23" t="n">
        <v>46257</v>
      </c>
      <c r="B1858" t="inlineStr">
        <is>
          <t>DT-110</t>
        </is>
      </c>
      <c r="C1858" t="inlineStr">
        <is>
          <t>Sale</t>
        </is>
      </c>
      <c r="D1858" t="n">
        <v>1</v>
      </c>
      <c r="E1858" t="inlineStr"/>
    </row>
    <row r="1859">
      <c r="A1859" s="23" t="n">
        <v>46257</v>
      </c>
      <c r="B1859" t="inlineStr">
        <is>
          <t>TT-101</t>
        </is>
      </c>
      <c r="C1859" t="inlineStr">
        <is>
          <t>Sale</t>
        </is>
      </c>
      <c r="D1859" t="n">
        <v>4</v>
      </c>
      <c r="E1859" t="inlineStr"/>
    </row>
    <row r="1860">
      <c r="A1860" s="23" t="n">
        <v>46257</v>
      </c>
      <c r="B1860" t="inlineStr">
        <is>
          <t>TT-104</t>
        </is>
      </c>
      <c r="C1860" t="inlineStr">
        <is>
          <t>Sale</t>
        </is>
      </c>
      <c r="D1860" t="n">
        <v>2</v>
      </c>
      <c r="E1860" t="inlineStr"/>
    </row>
    <row r="1861">
      <c r="A1861" s="23" t="n">
        <v>46257</v>
      </c>
      <c r="B1861" t="inlineStr">
        <is>
          <t>TT-105</t>
        </is>
      </c>
      <c r="C1861" t="inlineStr">
        <is>
          <t>Sale</t>
        </is>
      </c>
      <c r="D1861" t="n">
        <v>2</v>
      </c>
      <c r="E1861" t="inlineStr"/>
    </row>
    <row r="1862">
      <c r="A1862" s="23" t="n">
        <v>46257</v>
      </c>
      <c r="B1862" t="inlineStr">
        <is>
          <t>TT-106</t>
        </is>
      </c>
      <c r="C1862" t="inlineStr">
        <is>
          <t>Sale</t>
        </is>
      </c>
      <c r="D1862" t="n">
        <v>3</v>
      </c>
      <c r="E1862" t="inlineStr"/>
    </row>
    <row r="1863">
      <c r="A1863" s="23" t="n">
        <v>46257</v>
      </c>
      <c r="B1863" t="inlineStr">
        <is>
          <t>TT-107</t>
        </is>
      </c>
      <c r="C1863" t="inlineStr">
        <is>
          <t>Sale</t>
        </is>
      </c>
      <c r="D1863" t="n">
        <v>1</v>
      </c>
      <c r="E1863" t="inlineStr"/>
    </row>
    <row r="1864">
      <c r="A1864" s="23" t="n">
        <v>46257</v>
      </c>
      <c r="B1864" t="inlineStr">
        <is>
          <t>TT-108</t>
        </is>
      </c>
      <c r="C1864" t="inlineStr">
        <is>
          <t>Sale</t>
        </is>
      </c>
      <c r="D1864" t="n">
        <v>1</v>
      </c>
      <c r="E1864" t="inlineStr"/>
    </row>
    <row r="1865">
      <c r="A1865" s="23" t="n">
        <v>46257</v>
      </c>
      <c r="B1865" t="inlineStr">
        <is>
          <t>TT-109</t>
        </is>
      </c>
      <c r="C1865" t="inlineStr">
        <is>
          <t>Sale</t>
        </is>
      </c>
      <c r="D1865" t="n">
        <v>8</v>
      </c>
      <c r="E1865" t="inlineStr"/>
    </row>
    <row r="1866">
      <c r="A1866" s="23" t="n">
        <v>46257</v>
      </c>
      <c r="B1866" t="inlineStr">
        <is>
          <t>TT-110</t>
        </is>
      </c>
      <c r="C1866" t="inlineStr">
        <is>
          <t>Sale</t>
        </is>
      </c>
      <c r="D1866" t="n">
        <v>2</v>
      </c>
      <c r="E1866" t="inlineStr"/>
    </row>
    <row r="1867">
      <c r="A1867" s="23" t="n">
        <v>46257</v>
      </c>
      <c r="B1867" t="inlineStr">
        <is>
          <t>WL-101</t>
        </is>
      </c>
      <c r="C1867" t="inlineStr">
        <is>
          <t>Sale</t>
        </is>
      </c>
      <c r="D1867" t="n">
        <v>1</v>
      </c>
      <c r="E1867" t="inlineStr"/>
    </row>
    <row r="1868">
      <c r="A1868" s="23" t="n">
        <v>46257</v>
      </c>
      <c r="B1868" t="inlineStr">
        <is>
          <t>WL-103</t>
        </is>
      </c>
      <c r="C1868" t="inlineStr">
        <is>
          <t>Sale</t>
        </is>
      </c>
      <c r="D1868" t="n">
        <v>1</v>
      </c>
      <c r="E1868" t="inlineStr"/>
    </row>
    <row r="1869">
      <c r="A1869" s="23" t="n">
        <v>46257</v>
      </c>
      <c r="B1869" t="inlineStr">
        <is>
          <t>WL-104</t>
        </is>
      </c>
      <c r="C1869" t="inlineStr">
        <is>
          <t>Sale</t>
        </is>
      </c>
      <c r="D1869" t="n">
        <v>1</v>
      </c>
      <c r="E1869" t="inlineStr"/>
    </row>
    <row r="1870">
      <c r="A1870" s="23" t="n">
        <v>46257</v>
      </c>
      <c r="B1870" t="inlineStr">
        <is>
          <t>WL-105</t>
        </is>
      </c>
      <c r="C1870" t="inlineStr">
        <is>
          <t>Sale</t>
        </is>
      </c>
      <c r="D1870" t="n">
        <v>3</v>
      </c>
      <c r="E1870" t="inlineStr"/>
    </row>
    <row r="1871">
      <c r="A1871" s="23" t="n">
        <v>46257</v>
      </c>
      <c r="B1871" t="inlineStr">
        <is>
          <t>WL-106</t>
        </is>
      </c>
      <c r="C1871" t="inlineStr">
        <is>
          <t>Sale</t>
        </is>
      </c>
      <c r="D1871" t="n">
        <v>3</v>
      </c>
      <c r="E1871" t="inlineStr"/>
    </row>
    <row r="1872">
      <c r="A1872" s="23" t="n">
        <v>46257</v>
      </c>
      <c r="B1872" t="inlineStr">
        <is>
          <t>WL-107</t>
        </is>
      </c>
      <c r="C1872" t="inlineStr">
        <is>
          <t>Sale</t>
        </is>
      </c>
      <c r="D1872" t="n">
        <v>4</v>
      </c>
      <c r="E1872" t="inlineStr"/>
    </row>
    <row r="1873">
      <c r="A1873" s="23" t="n">
        <v>46257</v>
      </c>
      <c r="B1873" t="inlineStr">
        <is>
          <t>WL-108</t>
        </is>
      </c>
      <c r="C1873" t="inlineStr">
        <is>
          <t>Sale</t>
        </is>
      </c>
      <c r="D1873" t="n">
        <v>1</v>
      </c>
      <c r="E1873" t="inlineStr"/>
    </row>
    <row r="1874">
      <c r="A1874" s="23" t="n">
        <v>46258</v>
      </c>
      <c r="B1874" t="inlineStr">
        <is>
          <t>AC-101</t>
        </is>
      </c>
      <c r="C1874" t="inlineStr">
        <is>
          <t>Sale</t>
        </is>
      </c>
      <c r="D1874" t="n">
        <v>1</v>
      </c>
      <c r="E1874" t="inlineStr"/>
    </row>
    <row r="1875">
      <c r="A1875" s="23" t="n">
        <v>46258</v>
      </c>
      <c r="B1875" t="inlineStr">
        <is>
          <t>AC-103</t>
        </is>
      </c>
      <c r="C1875" t="inlineStr">
        <is>
          <t>Sale</t>
        </is>
      </c>
      <c r="D1875" t="n">
        <v>1</v>
      </c>
      <c r="E1875" t="inlineStr"/>
    </row>
    <row r="1876">
      <c r="A1876" s="23" t="n">
        <v>46258</v>
      </c>
      <c r="B1876" t="inlineStr">
        <is>
          <t>AC-104</t>
        </is>
      </c>
      <c r="C1876" t="inlineStr">
        <is>
          <t>Sale</t>
        </is>
      </c>
      <c r="D1876" t="n">
        <v>1</v>
      </c>
      <c r="E1876" t="inlineStr"/>
    </row>
    <row r="1877">
      <c r="A1877" s="23" t="n">
        <v>46258</v>
      </c>
      <c r="B1877" t="inlineStr">
        <is>
          <t>AC-106</t>
        </is>
      </c>
      <c r="C1877" t="inlineStr">
        <is>
          <t>Sale</t>
        </is>
      </c>
      <c r="D1877" t="n">
        <v>2</v>
      </c>
      <c r="E1877" t="inlineStr"/>
    </row>
    <row r="1878">
      <c r="A1878" s="23" t="n">
        <v>46258</v>
      </c>
      <c r="B1878" t="inlineStr">
        <is>
          <t>AC-106</t>
        </is>
      </c>
      <c r="C1878" t="inlineStr">
        <is>
          <t>Return</t>
        </is>
      </c>
      <c r="D1878" t="n">
        <v>1</v>
      </c>
      <c r="E1878" t="inlineStr"/>
    </row>
    <row r="1879">
      <c r="A1879" s="23" t="n">
        <v>46258</v>
      </c>
      <c r="B1879" t="inlineStr">
        <is>
          <t>AC-107</t>
        </is>
      </c>
      <c r="C1879" t="inlineStr">
        <is>
          <t>Sale</t>
        </is>
      </c>
      <c r="D1879" t="n">
        <v>1</v>
      </c>
      <c r="E1879" t="inlineStr"/>
    </row>
    <row r="1880">
      <c r="A1880" s="23" t="n">
        <v>46258</v>
      </c>
      <c r="B1880" t="inlineStr">
        <is>
          <t>AC-109</t>
        </is>
      </c>
      <c r="C1880" t="inlineStr">
        <is>
          <t>Sale</t>
        </is>
      </c>
      <c r="D1880" t="n">
        <v>1</v>
      </c>
      <c r="E1880" t="inlineStr"/>
    </row>
    <row r="1881">
      <c r="A1881" s="23" t="n">
        <v>46258</v>
      </c>
      <c r="B1881" t="inlineStr">
        <is>
          <t>BR-101</t>
        </is>
      </c>
      <c r="C1881" t="inlineStr">
        <is>
          <t>Sale</t>
        </is>
      </c>
      <c r="D1881" t="n">
        <v>1</v>
      </c>
      <c r="E1881" t="inlineStr"/>
    </row>
    <row r="1882">
      <c r="A1882" s="23" t="n">
        <v>46258</v>
      </c>
      <c r="B1882" t="inlineStr">
        <is>
          <t>BR-105</t>
        </is>
      </c>
      <c r="C1882" t="inlineStr">
        <is>
          <t>Sale</t>
        </is>
      </c>
      <c r="D1882" t="n">
        <v>1</v>
      </c>
      <c r="E1882" t="inlineStr"/>
    </row>
    <row r="1883">
      <c r="A1883" s="23" t="n">
        <v>46258</v>
      </c>
      <c r="B1883" t="inlineStr">
        <is>
          <t>BR-106</t>
        </is>
      </c>
      <c r="C1883" t="inlineStr">
        <is>
          <t>Sale</t>
        </is>
      </c>
      <c r="D1883" t="n">
        <v>3</v>
      </c>
      <c r="E1883" t="inlineStr"/>
    </row>
    <row r="1884">
      <c r="A1884" s="23" t="n">
        <v>46258</v>
      </c>
      <c r="B1884" t="inlineStr">
        <is>
          <t>BR-109</t>
        </is>
      </c>
      <c r="C1884" t="inlineStr">
        <is>
          <t>Sale</t>
        </is>
      </c>
      <c r="D1884" t="n">
        <v>4</v>
      </c>
      <c r="E1884" t="inlineStr"/>
    </row>
    <row r="1885">
      <c r="A1885" s="23" t="n">
        <v>46258</v>
      </c>
      <c r="B1885" t="inlineStr">
        <is>
          <t>CB-101</t>
        </is>
      </c>
      <c r="C1885" t="inlineStr">
        <is>
          <t>Sale</t>
        </is>
      </c>
      <c r="D1885" t="n">
        <v>1</v>
      </c>
      <c r="E1885" t="inlineStr"/>
    </row>
    <row r="1886">
      <c r="A1886" s="23" t="n">
        <v>46258</v>
      </c>
      <c r="B1886" t="inlineStr">
        <is>
          <t>CB-103</t>
        </is>
      </c>
      <c r="C1886" t="inlineStr">
        <is>
          <t>Sale</t>
        </is>
      </c>
      <c r="D1886" t="n">
        <v>1</v>
      </c>
      <c r="E1886" t="inlineStr"/>
    </row>
    <row r="1887">
      <c r="A1887" s="23" t="n">
        <v>46258</v>
      </c>
      <c r="B1887" t="inlineStr">
        <is>
          <t>CB-104</t>
        </is>
      </c>
      <c r="C1887" t="inlineStr">
        <is>
          <t>Sale</t>
        </is>
      </c>
      <c r="D1887" t="n">
        <v>3</v>
      </c>
      <c r="E1887" t="inlineStr"/>
    </row>
    <row r="1888">
      <c r="A1888" s="23" t="n">
        <v>46258</v>
      </c>
      <c r="B1888" t="inlineStr">
        <is>
          <t>CB-106</t>
        </is>
      </c>
      <c r="C1888" t="inlineStr">
        <is>
          <t>Sale</t>
        </is>
      </c>
      <c r="D1888" t="n">
        <v>5</v>
      </c>
      <c r="E1888" t="inlineStr"/>
    </row>
    <row r="1889">
      <c r="A1889" s="23" t="n">
        <v>46258</v>
      </c>
      <c r="B1889" t="inlineStr">
        <is>
          <t>CB-108</t>
        </is>
      </c>
      <c r="C1889" t="inlineStr">
        <is>
          <t>Sale</t>
        </is>
      </c>
      <c r="D1889" t="n">
        <v>1</v>
      </c>
      <c r="E1889" t="inlineStr"/>
    </row>
    <row r="1890">
      <c r="A1890" s="23" t="n">
        <v>46258</v>
      </c>
      <c r="B1890" t="inlineStr">
        <is>
          <t>CB-109</t>
        </is>
      </c>
      <c r="C1890" t="inlineStr">
        <is>
          <t>Sale</t>
        </is>
      </c>
      <c r="D1890" t="n">
        <v>2</v>
      </c>
      <c r="E1890" t="inlineStr"/>
    </row>
    <row r="1891">
      <c r="A1891" s="23" t="n">
        <v>46258</v>
      </c>
      <c r="B1891" t="inlineStr">
        <is>
          <t>CB-110</t>
        </is>
      </c>
      <c r="C1891" t="inlineStr">
        <is>
          <t>Sale</t>
        </is>
      </c>
      <c r="D1891" t="n">
        <v>1</v>
      </c>
      <c r="E1891" t="inlineStr"/>
    </row>
    <row r="1892">
      <c r="A1892" s="23" t="n">
        <v>46258</v>
      </c>
      <c r="B1892" t="inlineStr">
        <is>
          <t>DT-101</t>
        </is>
      </c>
      <c r="C1892" t="inlineStr">
        <is>
          <t>Sale</t>
        </is>
      </c>
      <c r="D1892" t="n">
        <v>2</v>
      </c>
      <c r="E1892" t="inlineStr"/>
    </row>
    <row r="1893">
      <c r="A1893" s="23" t="n">
        <v>46258</v>
      </c>
      <c r="B1893" t="inlineStr">
        <is>
          <t>DT-102</t>
        </is>
      </c>
      <c r="C1893" t="inlineStr">
        <is>
          <t>Sale</t>
        </is>
      </c>
      <c r="D1893" t="n">
        <v>1</v>
      </c>
      <c r="E1893" t="inlineStr"/>
    </row>
    <row r="1894">
      <c r="A1894" s="23" t="n">
        <v>46258</v>
      </c>
      <c r="B1894" t="inlineStr">
        <is>
          <t>DT-103</t>
        </is>
      </c>
      <c r="C1894" t="inlineStr">
        <is>
          <t>Sale</t>
        </is>
      </c>
      <c r="D1894" t="n">
        <v>2</v>
      </c>
      <c r="E1894" t="inlineStr"/>
    </row>
    <row r="1895">
      <c r="A1895" s="23" t="n">
        <v>46258</v>
      </c>
      <c r="B1895" t="inlineStr">
        <is>
          <t>DT-104</t>
        </is>
      </c>
      <c r="C1895" t="inlineStr">
        <is>
          <t>Sale</t>
        </is>
      </c>
      <c r="D1895" t="n">
        <v>3</v>
      </c>
      <c r="E1895" t="inlineStr"/>
    </row>
    <row r="1896">
      <c r="A1896" s="23" t="n">
        <v>46258</v>
      </c>
      <c r="B1896" t="inlineStr">
        <is>
          <t>DT-105</t>
        </is>
      </c>
      <c r="C1896" t="inlineStr">
        <is>
          <t>Sale</t>
        </is>
      </c>
      <c r="D1896" t="n">
        <v>1</v>
      </c>
      <c r="E1896" t="inlineStr"/>
    </row>
    <row r="1897">
      <c r="A1897" s="23" t="n">
        <v>46258</v>
      </c>
      <c r="B1897" t="inlineStr">
        <is>
          <t>DT-106</t>
        </is>
      </c>
      <c r="C1897" t="inlineStr">
        <is>
          <t>Sale</t>
        </is>
      </c>
      <c r="D1897" t="n">
        <v>1</v>
      </c>
      <c r="E1897" t="inlineStr"/>
    </row>
    <row r="1898">
      <c r="A1898" s="23" t="n">
        <v>46258</v>
      </c>
      <c r="B1898" t="inlineStr">
        <is>
          <t>DT-107</t>
        </is>
      </c>
      <c r="C1898" t="inlineStr">
        <is>
          <t>Sale</t>
        </is>
      </c>
      <c r="D1898" t="n">
        <v>2</v>
      </c>
      <c r="E1898" t="inlineStr"/>
    </row>
    <row r="1899">
      <c r="A1899" s="23" t="n">
        <v>46258</v>
      </c>
      <c r="B1899" t="inlineStr">
        <is>
          <t>DT-108</t>
        </is>
      </c>
      <c r="C1899" t="inlineStr">
        <is>
          <t>Sale</t>
        </is>
      </c>
      <c r="D1899" t="n">
        <v>1</v>
      </c>
      <c r="E1899" t="inlineStr"/>
    </row>
    <row r="1900">
      <c r="A1900" s="23" t="n">
        <v>46258</v>
      </c>
      <c r="B1900" t="inlineStr">
        <is>
          <t>DT-110</t>
        </is>
      </c>
      <c r="C1900" t="inlineStr">
        <is>
          <t>Sale</t>
        </is>
      </c>
      <c r="D1900" t="n">
        <v>1</v>
      </c>
      <c r="E1900" t="inlineStr"/>
    </row>
    <row r="1901">
      <c r="A1901" s="23" t="n">
        <v>46258</v>
      </c>
      <c r="B1901" t="inlineStr">
        <is>
          <t>DT-110</t>
        </is>
      </c>
      <c r="C1901" t="inlineStr">
        <is>
          <t>Return</t>
        </is>
      </c>
      <c r="D1901" t="n">
        <v>1</v>
      </c>
      <c r="E1901" t="inlineStr"/>
    </row>
    <row r="1902">
      <c r="A1902" s="23" t="n">
        <v>46258</v>
      </c>
      <c r="B1902" t="inlineStr">
        <is>
          <t>TT-101</t>
        </is>
      </c>
      <c r="C1902" t="inlineStr">
        <is>
          <t>Sale</t>
        </is>
      </c>
      <c r="D1902" t="n">
        <v>1</v>
      </c>
      <c r="E1902" t="inlineStr"/>
    </row>
    <row r="1903">
      <c r="A1903" s="23" t="n">
        <v>46258</v>
      </c>
      <c r="B1903" t="inlineStr">
        <is>
          <t>TT-103</t>
        </is>
      </c>
      <c r="C1903" t="inlineStr">
        <is>
          <t>Sale</t>
        </is>
      </c>
      <c r="D1903" t="n">
        <v>1</v>
      </c>
      <c r="E1903" t="inlineStr"/>
    </row>
    <row r="1904">
      <c r="A1904" s="23" t="n">
        <v>46258</v>
      </c>
      <c r="B1904" t="inlineStr">
        <is>
          <t>TT-104</t>
        </is>
      </c>
      <c r="C1904" t="inlineStr">
        <is>
          <t>Sale</t>
        </is>
      </c>
      <c r="D1904" t="n">
        <v>2</v>
      </c>
      <c r="E1904" t="inlineStr"/>
    </row>
    <row r="1905">
      <c r="A1905" s="23" t="n">
        <v>46258</v>
      </c>
      <c r="B1905" t="inlineStr">
        <is>
          <t>TT-105</t>
        </is>
      </c>
      <c r="C1905" t="inlineStr">
        <is>
          <t>Sale</t>
        </is>
      </c>
      <c r="D1905" t="n">
        <v>3</v>
      </c>
      <c r="E1905" t="inlineStr"/>
    </row>
    <row r="1906">
      <c r="A1906" s="23" t="n">
        <v>46258</v>
      </c>
      <c r="B1906" t="inlineStr">
        <is>
          <t>TT-105</t>
        </is>
      </c>
      <c r="C1906" t="inlineStr">
        <is>
          <t>Return</t>
        </is>
      </c>
      <c r="D1906" t="n">
        <v>1</v>
      </c>
      <c r="E1906" t="inlineStr"/>
    </row>
    <row r="1907">
      <c r="A1907" s="23" t="n">
        <v>46258</v>
      </c>
      <c r="B1907" t="inlineStr">
        <is>
          <t>TT-106</t>
        </is>
      </c>
      <c r="C1907" t="inlineStr">
        <is>
          <t>Sale</t>
        </is>
      </c>
      <c r="D1907" t="n">
        <v>2</v>
      </c>
      <c r="E1907" t="inlineStr"/>
    </row>
    <row r="1908">
      <c r="A1908" s="23" t="n">
        <v>46258</v>
      </c>
      <c r="B1908" t="inlineStr">
        <is>
          <t>TT-108</t>
        </is>
      </c>
      <c r="C1908" t="inlineStr">
        <is>
          <t>Sale</t>
        </is>
      </c>
      <c r="D1908" t="n">
        <v>1</v>
      </c>
      <c r="E1908" t="inlineStr"/>
    </row>
    <row r="1909">
      <c r="A1909" s="23" t="n">
        <v>46258</v>
      </c>
      <c r="B1909" t="inlineStr">
        <is>
          <t>TT-109</t>
        </is>
      </c>
      <c r="C1909" t="inlineStr">
        <is>
          <t>Sale</t>
        </is>
      </c>
      <c r="D1909" t="n">
        <v>1</v>
      </c>
      <c r="E1909" t="inlineStr"/>
    </row>
    <row r="1910">
      <c r="A1910" s="23" t="n">
        <v>46258</v>
      </c>
      <c r="B1910" t="inlineStr">
        <is>
          <t>TT-110</t>
        </is>
      </c>
      <c r="C1910" t="inlineStr">
        <is>
          <t>Sale</t>
        </is>
      </c>
      <c r="D1910" t="n">
        <v>1</v>
      </c>
      <c r="E1910" t="inlineStr"/>
    </row>
    <row r="1911">
      <c r="A1911" s="23" t="n">
        <v>46258</v>
      </c>
      <c r="B1911" t="inlineStr">
        <is>
          <t>WL-104</t>
        </is>
      </c>
      <c r="C1911" t="inlineStr">
        <is>
          <t>Sale</t>
        </is>
      </c>
      <c r="D1911" t="n">
        <v>1</v>
      </c>
      <c r="E1911" t="inlineStr"/>
    </row>
    <row r="1912">
      <c r="A1912" s="23" t="n">
        <v>46258</v>
      </c>
      <c r="B1912" t="inlineStr">
        <is>
          <t>WL-106</t>
        </is>
      </c>
      <c r="C1912" t="inlineStr">
        <is>
          <t>Sale</t>
        </is>
      </c>
      <c r="D1912" t="n">
        <v>1</v>
      </c>
      <c r="E1912" t="inlineStr"/>
    </row>
    <row r="1913">
      <c r="A1913" s="23" t="n">
        <v>46258</v>
      </c>
      <c r="B1913" t="inlineStr">
        <is>
          <t>WL-107</t>
        </is>
      </c>
      <c r="C1913" t="inlineStr">
        <is>
          <t>Sale</t>
        </is>
      </c>
      <c r="D1913" t="n">
        <v>3</v>
      </c>
      <c r="E1913" t="inlineStr"/>
    </row>
    <row r="1914">
      <c r="A1914" s="23" t="n">
        <v>46258</v>
      </c>
      <c r="B1914" t="inlineStr">
        <is>
          <t>WL-108</t>
        </is>
      </c>
      <c r="C1914" t="inlineStr">
        <is>
          <t>Sale</t>
        </is>
      </c>
      <c r="D1914" t="n">
        <v>1</v>
      </c>
      <c r="E1914" t="inlineStr"/>
    </row>
    <row r="1915">
      <c r="A1915" s="23" t="n">
        <v>46259</v>
      </c>
      <c r="B1915" t="inlineStr">
        <is>
          <t>AC-101</t>
        </is>
      </c>
      <c r="C1915" t="inlineStr">
        <is>
          <t>Sale</t>
        </is>
      </c>
      <c r="D1915" t="n">
        <v>2</v>
      </c>
      <c r="E1915" t="inlineStr"/>
    </row>
    <row r="1916">
      <c r="A1916" s="23" t="n">
        <v>46259</v>
      </c>
      <c r="B1916" t="inlineStr">
        <is>
          <t>AC-102</t>
        </is>
      </c>
      <c r="C1916" t="inlineStr">
        <is>
          <t>Sale</t>
        </is>
      </c>
      <c r="D1916" t="n">
        <v>2</v>
      </c>
      <c r="E1916" t="inlineStr"/>
    </row>
    <row r="1917">
      <c r="A1917" s="23" t="n">
        <v>46259</v>
      </c>
      <c r="B1917" t="inlineStr">
        <is>
          <t>AC-103</t>
        </is>
      </c>
      <c r="C1917" t="inlineStr">
        <is>
          <t>Sale</t>
        </is>
      </c>
      <c r="D1917" t="n">
        <v>4</v>
      </c>
      <c r="E1917" t="inlineStr"/>
    </row>
    <row r="1918">
      <c r="A1918" s="23" t="n">
        <v>46259</v>
      </c>
      <c r="B1918" t="inlineStr">
        <is>
          <t>AC-104</t>
        </is>
      </c>
      <c r="C1918" t="inlineStr">
        <is>
          <t>Sale</t>
        </is>
      </c>
      <c r="D1918" t="n">
        <v>2</v>
      </c>
      <c r="E1918" t="inlineStr"/>
    </row>
    <row r="1919">
      <c r="A1919" s="23" t="n">
        <v>46259</v>
      </c>
      <c r="B1919" t="inlineStr">
        <is>
          <t>AC-105</t>
        </is>
      </c>
      <c r="C1919" t="inlineStr">
        <is>
          <t>Receipt</t>
        </is>
      </c>
      <c r="D1919" t="n">
        <v>50</v>
      </c>
      <c r="E1919" t="inlineStr">
        <is>
          <t>PO-0125</t>
        </is>
      </c>
    </row>
    <row r="1920">
      <c r="A1920" s="23" t="n">
        <v>46259</v>
      </c>
      <c r="B1920" t="inlineStr">
        <is>
          <t>AC-109</t>
        </is>
      </c>
      <c r="C1920" t="inlineStr">
        <is>
          <t>Sale</t>
        </is>
      </c>
      <c r="D1920" t="n">
        <v>1</v>
      </c>
      <c r="E1920" t="inlineStr"/>
    </row>
    <row r="1921">
      <c r="A1921" s="23" t="n">
        <v>46259</v>
      </c>
      <c r="B1921" t="inlineStr">
        <is>
          <t>BR-101</t>
        </is>
      </c>
      <c r="C1921" t="inlineStr">
        <is>
          <t>Sale</t>
        </is>
      </c>
      <c r="D1921" t="n">
        <v>1</v>
      </c>
      <c r="E1921" t="inlineStr"/>
    </row>
    <row r="1922">
      <c r="A1922" s="23" t="n">
        <v>46259</v>
      </c>
      <c r="B1922" t="inlineStr">
        <is>
          <t>BR-103</t>
        </is>
      </c>
      <c r="C1922" t="inlineStr">
        <is>
          <t>Sale</t>
        </is>
      </c>
      <c r="D1922" t="n">
        <v>2</v>
      </c>
      <c r="E1922" t="inlineStr"/>
    </row>
    <row r="1923">
      <c r="A1923" s="23" t="n">
        <v>46259</v>
      </c>
      <c r="B1923" t="inlineStr">
        <is>
          <t>BR-104</t>
        </is>
      </c>
      <c r="C1923" t="inlineStr">
        <is>
          <t>Sale</t>
        </is>
      </c>
      <c r="D1923" t="n">
        <v>1</v>
      </c>
      <c r="E1923" t="inlineStr"/>
    </row>
    <row r="1924">
      <c r="A1924" s="23" t="n">
        <v>46259</v>
      </c>
      <c r="B1924" t="inlineStr">
        <is>
          <t>BR-105</t>
        </is>
      </c>
      <c r="C1924" t="inlineStr">
        <is>
          <t>Sale</t>
        </is>
      </c>
      <c r="D1924" t="n">
        <v>1</v>
      </c>
      <c r="E1924" t="inlineStr"/>
    </row>
    <row r="1925">
      <c r="A1925" s="23" t="n">
        <v>46259</v>
      </c>
      <c r="B1925" t="inlineStr">
        <is>
          <t>BR-106</t>
        </is>
      </c>
      <c r="C1925" t="inlineStr">
        <is>
          <t>Sale</t>
        </is>
      </c>
      <c r="D1925" t="n">
        <v>2</v>
      </c>
      <c r="E1925" t="inlineStr"/>
    </row>
    <row r="1926">
      <c r="A1926" s="23" t="n">
        <v>46259</v>
      </c>
      <c r="B1926" t="inlineStr">
        <is>
          <t>BR-109</t>
        </is>
      </c>
      <c r="C1926" t="inlineStr">
        <is>
          <t>Sale</t>
        </is>
      </c>
      <c r="D1926" t="n">
        <v>3</v>
      </c>
      <c r="E1926" t="inlineStr"/>
    </row>
    <row r="1927">
      <c r="A1927" s="23" t="n">
        <v>46259</v>
      </c>
      <c r="B1927" t="inlineStr">
        <is>
          <t>CB-101</t>
        </is>
      </c>
      <c r="C1927" t="inlineStr">
        <is>
          <t>Sale</t>
        </is>
      </c>
      <c r="D1927" t="n">
        <v>1</v>
      </c>
      <c r="E1927" t="inlineStr"/>
    </row>
    <row r="1928">
      <c r="A1928" s="23" t="n">
        <v>46259</v>
      </c>
      <c r="B1928" t="inlineStr">
        <is>
          <t>CB-102</t>
        </is>
      </c>
      <c r="C1928" t="inlineStr">
        <is>
          <t>Sale</t>
        </is>
      </c>
      <c r="D1928" t="n">
        <v>1</v>
      </c>
      <c r="E1928" t="inlineStr"/>
    </row>
    <row r="1929">
      <c r="A1929" s="23" t="n">
        <v>46259</v>
      </c>
      <c r="B1929" t="inlineStr">
        <is>
          <t>CB-105</t>
        </is>
      </c>
      <c r="C1929" t="inlineStr">
        <is>
          <t>Sale</t>
        </is>
      </c>
      <c r="D1929" t="n">
        <v>1</v>
      </c>
      <c r="E1929" t="inlineStr"/>
    </row>
    <row r="1930">
      <c r="A1930" s="23" t="n">
        <v>46259</v>
      </c>
      <c r="B1930" t="inlineStr">
        <is>
          <t>CB-106</t>
        </is>
      </c>
      <c r="C1930" t="inlineStr">
        <is>
          <t>Sale</t>
        </is>
      </c>
      <c r="D1930" t="n">
        <v>1</v>
      </c>
      <c r="E1930" t="inlineStr"/>
    </row>
    <row r="1931">
      <c r="A1931" s="23" t="n">
        <v>46259</v>
      </c>
      <c r="B1931" t="inlineStr">
        <is>
          <t>CB-109</t>
        </is>
      </c>
      <c r="C1931" t="inlineStr">
        <is>
          <t>Sale</t>
        </is>
      </c>
      <c r="D1931" t="n">
        <v>1</v>
      </c>
      <c r="E1931" t="inlineStr"/>
    </row>
    <row r="1932">
      <c r="A1932" s="23" t="n">
        <v>46259</v>
      </c>
      <c r="B1932" t="inlineStr">
        <is>
          <t>DT-101</t>
        </is>
      </c>
      <c r="C1932" t="inlineStr">
        <is>
          <t>Sale</t>
        </is>
      </c>
      <c r="D1932" t="n">
        <v>1</v>
      </c>
      <c r="E1932" t="inlineStr"/>
    </row>
    <row r="1933">
      <c r="A1933" s="23" t="n">
        <v>46259</v>
      </c>
      <c r="B1933" t="inlineStr">
        <is>
          <t>DT-103</t>
        </is>
      </c>
      <c r="C1933" t="inlineStr">
        <is>
          <t>Sale</t>
        </is>
      </c>
      <c r="D1933" t="n">
        <v>3</v>
      </c>
      <c r="E1933" t="inlineStr"/>
    </row>
    <row r="1934">
      <c r="A1934" s="23" t="n">
        <v>46259</v>
      </c>
      <c r="B1934" t="inlineStr">
        <is>
          <t>DT-104</t>
        </is>
      </c>
      <c r="C1934" t="inlineStr">
        <is>
          <t>Sale</t>
        </is>
      </c>
      <c r="D1934" t="n">
        <v>2</v>
      </c>
      <c r="E1934" t="inlineStr"/>
    </row>
    <row r="1935">
      <c r="A1935" s="23" t="n">
        <v>46259</v>
      </c>
      <c r="B1935" t="inlineStr">
        <is>
          <t>DT-107</t>
        </is>
      </c>
      <c r="C1935" t="inlineStr">
        <is>
          <t>Sale</t>
        </is>
      </c>
      <c r="D1935" t="n">
        <v>1</v>
      </c>
      <c r="E1935" t="inlineStr"/>
    </row>
    <row r="1936">
      <c r="A1936" s="23" t="n">
        <v>46259</v>
      </c>
      <c r="B1936" t="inlineStr">
        <is>
          <t>DT-108</t>
        </is>
      </c>
      <c r="C1936" t="inlineStr">
        <is>
          <t>Sale</t>
        </is>
      </c>
      <c r="D1936" t="n">
        <v>3</v>
      </c>
      <c r="E1936" t="inlineStr"/>
    </row>
    <row r="1937">
      <c r="A1937" s="23" t="n">
        <v>46259</v>
      </c>
      <c r="B1937" t="inlineStr">
        <is>
          <t>TT-101</t>
        </is>
      </c>
      <c r="C1937" t="inlineStr">
        <is>
          <t>Sale</t>
        </is>
      </c>
      <c r="D1937" t="n">
        <v>3</v>
      </c>
      <c r="E1937" t="inlineStr"/>
    </row>
    <row r="1938">
      <c r="A1938" s="23" t="n">
        <v>46259</v>
      </c>
      <c r="B1938" t="inlineStr">
        <is>
          <t>TT-103</t>
        </is>
      </c>
      <c r="C1938" t="inlineStr">
        <is>
          <t>Sale</t>
        </is>
      </c>
      <c r="D1938" t="n">
        <v>1</v>
      </c>
      <c r="E1938" t="inlineStr"/>
    </row>
    <row r="1939">
      <c r="A1939" s="23" t="n">
        <v>46259</v>
      </c>
      <c r="B1939" t="inlineStr">
        <is>
          <t>TT-104</t>
        </is>
      </c>
      <c r="C1939" t="inlineStr">
        <is>
          <t>Sale</t>
        </is>
      </c>
      <c r="D1939" t="n">
        <v>4</v>
      </c>
      <c r="E1939" t="inlineStr"/>
    </row>
    <row r="1940">
      <c r="A1940" s="23" t="n">
        <v>46259</v>
      </c>
      <c r="B1940" t="inlineStr">
        <is>
          <t>TT-105</t>
        </is>
      </c>
      <c r="C1940" t="inlineStr">
        <is>
          <t>Sale</t>
        </is>
      </c>
      <c r="D1940" t="n">
        <v>1</v>
      </c>
      <c r="E1940" t="inlineStr"/>
    </row>
    <row r="1941">
      <c r="A1941" s="23" t="n">
        <v>46259</v>
      </c>
      <c r="B1941" t="inlineStr">
        <is>
          <t>TT-109</t>
        </is>
      </c>
      <c r="C1941" t="inlineStr">
        <is>
          <t>Sale</t>
        </is>
      </c>
      <c r="D1941" t="n">
        <v>6</v>
      </c>
      <c r="E1941" t="inlineStr"/>
    </row>
    <row r="1942">
      <c r="A1942" s="23" t="n">
        <v>46259</v>
      </c>
      <c r="B1942" t="inlineStr">
        <is>
          <t>TT-110</t>
        </is>
      </c>
      <c r="C1942" t="inlineStr">
        <is>
          <t>Sale</t>
        </is>
      </c>
      <c r="D1942" t="n">
        <v>5</v>
      </c>
      <c r="E1942" t="inlineStr"/>
    </row>
    <row r="1943">
      <c r="A1943" s="23" t="n">
        <v>46259</v>
      </c>
      <c r="B1943" t="inlineStr">
        <is>
          <t>WL-105</t>
        </is>
      </c>
      <c r="C1943" t="inlineStr">
        <is>
          <t>Sale</t>
        </is>
      </c>
      <c r="D1943" t="n">
        <v>3</v>
      </c>
      <c r="E1943" t="inlineStr"/>
    </row>
    <row r="1944">
      <c r="A1944" s="23" t="n">
        <v>46259</v>
      </c>
      <c r="B1944" t="inlineStr">
        <is>
          <t>WL-106</t>
        </is>
      </c>
      <c r="C1944" t="inlineStr">
        <is>
          <t>Sale</t>
        </is>
      </c>
      <c r="D1944" t="n">
        <v>2</v>
      </c>
      <c r="E1944" t="inlineStr"/>
    </row>
    <row r="1945">
      <c r="A1945" s="23" t="n">
        <v>46259</v>
      </c>
      <c r="B1945" t="inlineStr">
        <is>
          <t>WL-107</t>
        </is>
      </c>
      <c r="C1945" t="inlineStr">
        <is>
          <t>Sale</t>
        </is>
      </c>
      <c r="D1945" t="n">
        <v>4</v>
      </c>
      <c r="E1945" t="inlineStr"/>
    </row>
    <row r="1946">
      <c r="A1946" s="23" t="n">
        <v>46260</v>
      </c>
      <c r="B1946" t="inlineStr">
        <is>
          <t>AC-101</t>
        </is>
      </c>
      <c r="C1946" t="inlineStr">
        <is>
          <t>Sale</t>
        </is>
      </c>
      <c r="D1946" t="n">
        <v>1</v>
      </c>
      <c r="E1946" t="inlineStr"/>
    </row>
    <row r="1947">
      <c r="A1947" s="23" t="n">
        <v>46260</v>
      </c>
      <c r="B1947" t="inlineStr">
        <is>
          <t>AC-102</t>
        </is>
      </c>
      <c r="C1947" t="inlineStr">
        <is>
          <t>Sale</t>
        </is>
      </c>
      <c r="D1947" t="n">
        <v>1</v>
      </c>
      <c r="E1947" t="inlineStr"/>
    </row>
    <row r="1948">
      <c r="A1948" s="23" t="n">
        <v>46260</v>
      </c>
      <c r="B1948" t="inlineStr">
        <is>
          <t>AC-104</t>
        </is>
      </c>
      <c r="C1948" t="inlineStr">
        <is>
          <t>Sale</t>
        </is>
      </c>
      <c r="D1948" t="n">
        <v>1</v>
      </c>
      <c r="E1948" t="inlineStr"/>
    </row>
    <row r="1949">
      <c r="A1949" s="23" t="n">
        <v>46260</v>
      </c>
      <c r="B1949" t="inlineStr">
        <is>
          <t>AC-107</t>
        </is>
      </c>
      <c r="C1949" t="inlineStr">
        <is>
          <t>Sale</t>
        </is>
      </c>
      <c r="D1949" t="n">
        <v>1</v>
      </c>
      <c r="E1949" t="inlineStr"/>
    </row>
    <row r="1950">
      <c r="A1950" s="23" t="n">
        <v>46260</v>
      </c>
      <c r="B1950" t="inlineStr">
        <is>
          <t>AC-108</t>
        </is>
      </c>
      <c r="C1950" t="inlineStr">
        <is>
          <t>Sale</t>
        </is>
      </c>
      <c r="D1950" t="n">
        <v>1</v>
      </c>
      <c r="E1950" t="inlineStr"/>
    </row>
    <row r="1951">
      <c r="A1951" s="23" t="n">
        <v>46260</v>
      </c>
      <c r="B1951" t="inlineStr">
        <is>
          <t>AC-109</t>
        </is>
      </c>
      <c r="C1951" t="inlineStr">
        <is>
          <t>Sale</t>
        </is>
      </c>
      <c r="D1951" t="n">
        <v>1</v>
      </c>
      <c r="E1951" t="inlineStr"/>
    </row>
    <row r="1952">
      <c r="A1952" s="23" t="n">
        <v>46260</v>
      </c>
      <c r="B1952" t="inlineStr">
        <is>
          <t>BR-101</t>
        </is>
      </c>
      <c r="C1952" t="inlineStr">
        <is>
          <t>Sale</t>
        </is>
      </c>
      <c r="D1952" t="n">
        <v>2</v>
      </c>
      <c r="E1952" t="inlineStr"/>
    </row>
    <row r="1953">
      <c r="A1953" s="23" t="n">
        <v>46260</v>
      </c>
      <c r="B1953" t="inlineStr">
        <is>
          <t>BR-102</t>
        </is>
      </c>
      <c r="C1953" t="inlineStr">
        <is>
          <t>Sale</t>
        </is>
      </c>
      <c r="D1953" t="n">
        <v>2</v>
      </c>
      <c r="E1953" t="inlineStr"/>
    </row>
    <row r="1954">
      <c r="A1954" s="23" t="n">
        <v>46260</v>
      </c>
      <c r="B1954" t="inlineStr">
        <is>
          <t>BR-103</t>
        </is>
      </c>
      <c r="C1954" t="inlineStr">
        <is>
          <t>Sale</t>
        </is>
      </c>
      <c r="D1954" t="n">
        <v>2</v>
      </c>
      <c r="E1954" t="inlineStr"/>
    </row>
    <row r="1955">
      <c r="A1955" s="23" t="n">
        <v>46260</v>
      </c>
      <c r="B1955" t="inlineStr">
        <is>
          <t>BR-104</t>
        </is>
      </c>
      <c r="C1955" t="inlineStr">
        <is>
          <t>Sale</t>
        </is>
      </c>
      <c r="D1955" t="n">
        <v>1</v>
      </c>
      <c r="E1955" t="inlineStr"/>
    </row>
    <row r="1956">
      <c r="A1956" s="23" t="n">
        <v>46260</v>
      </c>
      <c r="B1956" t="inlineStr">
        <is>
          <t>BR-106</t>
        </is>
      </c>
      <c r="C1956" t="inlineStr">
        <is>
          <t>Sale</t>
        </is>
      </c>
      <c r="D1956" t="n">
        <v>2</v>
      </c>
      <c r="E1956" t="inlineStr"/>
    </row>
    <row r="1957">
      <c r="A1957" s="23" t="n">
        <v>46260</v>
      </c>
      <c r="B1957" t="inlineStr">
        <is>
          <t>BR-109</t>
        </is>
      </c>
      <c r="C1957" t="inlineStr">
        <is>
          <t>Sale</t>
        </is>
      </c>
      <c r="D1957" t="n">
        <v>4</v>
      </c>
      <c r="E1957" t="inlineStr"/>
    </row>
    <row r="1958">
      <c r="A1958" s="23" t="n">
        <v>46260</v>
      </c>
      <c r="B1958" t="inlineStr">
        <is>
          <t>CB-101</t>
        </is>
      </c>
      <c r="C1958" t="inlineStr">
        <is>
          <t>Sale</t>
        </is>
      </c>
      <c r="D1958" t="n">
        <v>1</v>
      </c>
      <c r="E1958" t="inlineStr"/>
    </row>
    <row r="1959">
      <c r="A1959" s="23" t="n">
        <v>46260</v>
      </c>
      <c r="B1959" t="inlineStr">
        <is>
          <t>CB-102</t>
        </is>
      </c>
      <c r="C1959" t="inlineStr">
        <is>
          <t>Sale</t>
        </is>
      </c>
      <c r="D1959" t="n">
        <v>2</v>
      </c>
      <c r="E1959" t="inlineStr"/>
    </row>
    <row r="1960">
      <c r="A1960" s="23" t="n">
        <v>46260</v>
      </c>
      <c r="B1960" t="inlineStr">
        <is>
          <t>CB-103</t>
        </is>
      </c>
      <c r="C1960" t="inlineStr">
        <is>
          <t>Sale</t>
        </is>
      </c>
      <c r="D1960" t="n">
        <v>1</v>
      </c>
      <c r="E1960" t="inlineStr"/>
    </row>
    <row r="1961">
      <c r="A1961" s="23" t="n">
        <v>46260</v>
      </c>
      <c r="B1961" t="inlineStr">
        <is>
          <t>CB-104</t>
        </is>
      </c>
      <c r="C1961" t="inlineStr">
        <is>
          <t>Sale</t>
        </is>
      </c>
      <c r="D1961" t="n">
        <v>1</v>
      </c>
      <c r="E1961" t="inlineStr"/>
    </row>
    <row r="1962">
      <c r="A1962" s="23" t="n">
        <v>46260</v>
      </c>
      <c r="B1962" t="inlineStr">
        <is>
          <t>CB-106</t>
        </is>
      </c>
      <c r="C1962" t="inlineStr">
        <is>
          <t>Sale</t>
        </is>
      </c>
      <c r="D1962" t="n">
        <v>1</v>
      </c>
      <c r="E1962" t="inlineStr"/>
    </row>
    <row r="1963">
      <c r="A1963" s="23" t="n">
        <v>46260</v>
      </c>
      <c r="B1963" t="inlineStr">
        <is>
          <t>CB-108</t>
        </is>
      </c>
      <c r="C1963" t="inlineStr">
        <is>
          <t>Sale</t>
        </is>
      </c>
      <c r="D1963" t="n">
        <v>1</v>
      </c>
      <c r="E1963" t="inlineStr"/>
    </row>
    <row r="1964">
      <c r="A1964" s="23" t="n">
        <v>46260</v>
      </c>
      <c r="B1964" t="inlineStr">
        <is>
          <t>CB-109</t>
        </is>
      </c>
      <c r="C1964" t="inlineStr">
        <is>
          <t>Sale</t>
        </is>
      </c>
      <c r="D1964" t="n">
        <v>2</v>
      </c>
      <c r="E1964" t="inlineStr"/>
    </row>
    <row r="1965">
      <c r="A1965" s="23" t="n">
        <v>46260</v>
      </c>
      <c r="B1965" t="inlineStr">
        <is>
          <t>CB-110</t>
        </is>
      </c>
      <c r="C1965" t="inlineStr">
        <is>
          <t>Sale</t>
        </is>
      </c>
      <c r="D1965" t="n">
        <v>2</v>
      </c>
      <c r="E1965" t="inlineStr"/>
    </row>
    <row r="1966">
      <c r="A1966" s="23" t="n">
        <v>46260</v>
      </c>
      <c r="B1966" t="inlineStr">
        <is>
          <t>DT-101</t>
        </is>
      </c>
      <c r="C1966" t="inlineStr">
        <is>
          <t>Sale</t>
        </is>
      </c>
      <c r="D1966" t="n">
        <v>2</v>
      </c>
      <c r="E1966" t="inlineStr"/>
    </row>
    <row r="1967">
      <c r="A1967" s="23" t="n">
        <v>46260</v>
      </c>
      <c r="B1967" t="inlineStr">
        <is>
          <t>DT-104</t>
        </is>
      </c>
      <c r="C1967" t="inlineStr">
        <is>
          <t>Sale</t>
        </is>
      </c>
      <c r="D1967" t="n">
        <v>2</v>
      </c>
      <c r="E1967" t="inlineStr"/>
    </row>
    <row r="1968">
      <c r="A1968" s="23" t="n">
        <v>46260</v>
      </c>
      <c r="B1968" t="inlineStr">
        <is>
          <t>DT-105</t>
        </is>
      </c>
      <c r="C1968" t="inlineStr">
        <is>
          <t>Sale</t>
        </is>
      </c>
      <c r="D1968" t="n">
        <v>1</v>
      </c>
      <c r="E1968" t="inlineStr"/>
    </row>
    <row r="1969">
      <c r="A1969" s="23" t="n">
        <v>46260</v>
      </c>
      <c r="B1969" t="inlineStr">
        <is>
          <t>DT-107</t>
        </is>
      </c>
      <c r="C1969" t="inlineStr">
        <is>
          <t>Sale</t>
        </is>
      </c>
      <c r="D1969" t="n">
        <v>2</v>
      </c>
      <c r="E1969" t="inlineStr"/>
    </row>
    <row r="1970">
      <c r="A1970" s="23" t="n">
        <v>46260</v>
      </c>
      <c r="B1970" t="inlineStr">
        <is>
          <t>DT-108</t>
        </is>
      </c>
      <c r="C1970" t="inlineStr">
        <is>
          <t>Sale</t>
        </is>
      </c>
      <c r="D1970" t="n">
        <v>2</v>
      </c>
      <c r="E1970" t="inlineStr"/>
    </row>
    <row r="1971">
      <c r="A1971" s="23" t="n">
        <v>46260</v>
      </c>
      <c r="B1971" t="inlineStr">
        <is>
          <t>DT-109</t>
        </is>
      </c>
      <c r="C1971" t="inlineStr">
        <is>
          <t>Sale</t>
        </is>
      </c>
      <c r="D1971" t="n">
        <v>1</v>
      </c>
      <c r="E1971" t="inlineStr"/>
    </row>
    <row r="1972">
      <c r="A1972" s="23" t="n">
        <v>46260</v>
      </c>
      <c r="B1972" t="inlineStr">
        <is>
          <t>TT-101</t>
        </is>
      </c>
      <c r="C1972" t="inlineStr">
        <is>
          <t>Sale</t>
        </is>
      </c>
      <c r="D1972" t="n">
        <v>3</v>
      </c>
      <c r="E1972" t="inlineStr"/>
    </row>
    <row r="1973">
      <c r="A1973" s="23" t="n">
        <v>46260</v>
      </c>
      <c r="B1973" t="inlineStr">
        <is>
          <t>TT-102</t>
        </is>
      </c>
      <c r="C1973" t="inlineStr">
        <is>
          <t>Receipt</t>
        </is>
      </c>
      <c r="D1973" t="n">
        <v>4</v>
      </c>
      <c r="E1973" t="inlineStr">
        <is>
          <t>PO-0004</t>
        </is>
      </c>
    </row>
    <row r="1974">
      <c r="A1974" s="23" t="n">
        <v>46260</v>
      </c>
      <c r="B1974" t="inlineStr">
        <is>
          <t>TT-104</t>
        </is>
      </c>
      <c r="C1974" t="inlineStr">
        <is>
          <t>Sale</t>
        </is>
      </c>
      <c r="D1974" t="n">
        <v>6</v>
      </c>
      <c r="E1974" t="inlineStr"/>
    </row>
    <row r="1975">
      <c r="A1975" s="23" t="n">
        <v>46260</v>
      </c>
      <c r="B1975" t="inlineStr">
        <is>
          <t>TT-105</t>
        </is>
      </c>
      <c r="C1975" t="inlineStr">
        <is>
          <t>Sale</t>
        </is>
      </c>
      <c r="D1975" t="n">
        <v>2</v>
      </c>
      <c r="E1975" t="inlineStr"/>
    </row>
    <row r="1976">
      <c r="A1976" s="23" t="n">
        <v>46260</v>
      </c>
      <c r="B1976" t="inlineStr">
        <is>
          <t>TT-106</t>
        </is>
      </c>
      <c r="C1976" t="inlineStr">
        <is>
          <t>Sale</t>
        </is>
      </c>
      <c r="D1976" t="n">
        <v>5</v>
      </c>
      <c r="E1976" t="inlineStr"/>
    </row>
    <row r="1977">
      <c r="A1977" s="23" t="n">
        <v>46260</v>
      </c>
      <c r="B1977" t="inlineStr">
        <is>
          <t>TT-109</t>
        </is>
      </c>
      <c r="C1977" t="inlineStr">
        <is>
          <t>Sale</t>
        </is>
      </c>
      <c r="D1977" t="n">
        <v>3</v>
      </c>
      <c r="E1977" t="inlineStr"/>
    </row>
    <row r="1978">
      <c r="A1978" s="23" t="n">
        <v>46260</v>
      </c>
      <c r="B1978" t="inlineStr">
        <is>
          <t>WL-105</t>
        </is>
      </c>
      <c r="C1978" t="inlineStr">
        <is>
          <t>Sale</t>
        </is>
      </c>
      <c r="D1978" t="n">
        <v>2</v>
      </c>
      <c r="E1978" t="inlineStr"/>
    </row>
    <row r="1979">
      <c r="A1979" s="23" t="n">
        <v>46260</v>
      </c>
      <c r="B1979" t="inlineStr">
        <is>
          <t>WL-106</t>
        </is>
      </c>
      <c r="C1979" t="inlineStr">
        <is>
          <t>Sale</t>
        </is>
      </c>
      <c r="D1979" t="n">
        <v>1</v>
      </c>
      <c r="E1979" t="inlineStr"/>
    </row>
    <row r="1980">
      <c r="A1980" s="23" t="n">
        <v>46260</v>
      </c>
      <c r="B1980" t="inlineStr">
        <is>
          <t>WL-107</t>
        </is>
      </c>
      <c r="C1980" t="inlineStr">
        <is>
          <t>Receipt</t>
        </is>
      </c>
      <c r="D1980" t="n">
        <v>77</v>
      </c>
      <c r="E1980" t="inlineStr">
        <is>
          <t>PO-0158</t>
        </is>
      </c>
    </row>
    <row r="1981">
      <c r="A1981" s="23" t="n">
        <v>46260</v>
      </c>
      <c r="B1981" t="inlineStr">
        <is>
          <t>WL-107</t>
        </is>
      </c>
      <c r="C1981" t="inlineStr">
        <is>
          <t>Sale</t>
        </is>
      </c>
      <c r="D1981" t="n">
        <v>5</v>
      </c>
      <c r="E1981" t="inlineStr"/>
    </row>
    <row r="1982">
      <c r="A1982" s="23" t="n">
        <v>46260</v>
      </c>
      <c r="B1982" t="inlineStr">
        <is>
          <t>WL-108</t>
        </is>
      </c>
      <c r="C1982" t="inlineStr">
        <is>
          <t>Sale</t>
        </is>
      </c>
      <c r="D1982" t="n">
        <v>1</v>
      </c>
      <c r="E1982" t="inlineStr"/>
    </row>
    <row r="1983">
      <c r="A1983" s="23" t="n">
        <v>46261</v>
      </c>
      <c r="B1983" t="inlineStr">
        <is>
          <t>AC-101</t>
        </is>
      </c>
      <c r="C1983" t="inlineStr">
        <is>
          <t>Sale</t>
        </is>
      </c>
      <c r="D1983" t="n">
        <v>1</v>
      </c>
      <c r="E1983" t="inlineStr"/>
    </row>
    <row r="1984">
      <c r="A1984" s="23" t="n">
        <v>46261</v>
      </c>
      <c r="B1984" t="inlineStr">
        <is>
          <t>AC-104</t>
        </is>
      </c>
      <c r="C1984" t="inlineStr">
        <is>
          <t>Sale</t>
        </is>
      </c>
      <c r="D1984" t="n">
        <v>1</v>
      </c>
      <c r="E1984" t="inlineStr"/>
    </row>
    <row r="1985">
      <c r="A1985" s="23" t="n">
        <v>46261</v>
      </c>
      <c r="B1985" t="inlineStr">
        <is>
          <t>AC-105</t>
        </is>
      </c>
      <c r="C1985" t="inlineStr">
        <is>
          <t>Sale</t>
        </is>
      </c>
      <c r="D1985" t="n">
        <v>1</v>
      </c>
      <c r="E1985" t="inlineStr"/>
    </row>
    <row r="1986">
      <c r="A1986" s="23" t="n">
        <v>46261</v>
      </c>
      <c r="B1986" t="inlineStr">
        <is>
          <t>BR-103</t>
        </is>
      </c>
      <c r="C1986" t="inlineStr">
        <is>
          <t>Sale</t>
        </is>
      </c>
      <c r="D1986" t="n">
        <v>2</v>
      </c>
      <c r="E1986" t="inlineStr"/>
    </row>
    <row r="1987">
      <c r="A1987" s="23" t="n">
        <v>46261</v>
      </c>
      <c r="B1987" t="inlineStr">
        <is>
          <t>BR-106</t>
        </is>
      </c>
      <c r="C1987" t="inlineStr">
        <is>
          <t>Sale</t>
        </is>
      </c>
      <c r="D1987" t="n">
        <v>1</v>
      </c>
      <c r="E1987" t="inlineStr"/>
    </row>
    <row r="1988">
      <c r="A1988" s="23" t="n">
        <v>46261</v>
      </c>
      <c r="B1988" t="inlineStr">
        <is>
          <t>BR-109</t>
        </is>
      </c>
      <c r="C1988" t="inlineStr">
        <is>
          <t>Sale</t>
        </is>
      </c>
      <c r="D1988" t="n">
        <v>2</v>
      </c>
      <c r="E1988" t="inlineStr"/>
    </row>
    <row r="1989">
      <c r="A1989" s="23" t="n">
        <v>46261</v>
      </c>
      <c r="B1989" t="inlineStr">
        <is>
          <t>CB-102</t>
        </is>
      </c>
      <c r="C1989" t="inlineStr">
        <is>
          <t>Sale</t>
        </is>
      </c>
      <c r="D1989" t="n">
        <v>1</v>
      </c>
      <c r="E1989" t="inlineStr"/>
    </row>
    <row r="1990">
      <c r="A1990" s="23" t="n">
        <v>46261</v>
      </c>
      <c r="B1990" t="inlineStr">
        <is>
          <t>CB-104</t>
        </is>
      </c>
      <c r="C1990" t="inlineStr">
        <is>
          <t>Sale</t>
        </is>
      </c>
      <c r="D1990" t="n">
        <v>4</v>
      </c>
      <c r="E1990" t="inlineStr"/>
    </row>
    <row r="1991">
      <c r="A1991" s="23" t="n">
        <v>46261</v>
      </c>
      <c r="B1991" t="inlineStr">
        <is>
          <t>CB-106</t>
        </is>
      </c>
      <c r="C1991" t="inlineStr">
        <is>
          <t>Sale</t>
        </is>
      </c>
      <c r="D1991" t="n">
        <v>3</v>
      </c>
      <c r="E1991" t="inlineStr"/>
    </row>
    <row r="1992">
      <c r="A1992" s="23" t="n">
        <v>46261</v>
      </c>
      <c r="B1992" t="inlineStr">
        <is>
          <t>CB-107</t>
        </is>
      </c>
      <c r="C1992" t="inlineStr">
        <is>
          <t>Sale</t>
        </is>
      </c>
      <c r="D1992" t="n">
        <v>1</v>
      </c>
      <c r="E1992" t="inlineStr"/>
    </row>
    <row r="1993">
      <c r="A1993" s="23" t="n">
        <v>46261</v>
      </c>
      <c r="B1993" t="inlineStr">
        <is>
          <t>CB-108</t>
        </is>
      </c>
      <c r="C1993" t="inlineStr">
        <is>
          <t>Sale</t>
        </is>
      </c>
      <c r="D1993" t="n">
        <v>2</v>
      </c>
      <c r="E1993" t="inlineStr"/>
    </row>
    <row r="1994">
      <c r="A1994" s="23" t="n">
        <v>46261</v>
      </c>
      <c r="B1994" t="inlineStr">
        <is>
          <t>CB-109</t>
        </is>
      </c>
      <c r="C1994" t="inlineStr">
        <is>
          <t>Sale</t>
        </is>
      </c>
      <c r="D1994" t="n">
        <v>2</v>
      </c>
      <c r="E1994" t="inlineStr"/>
    </row>
    <row r="1995">
      <c r="A1995" s="23" t="n">
        <v>46261</v>
      </c>
      <c r="B1995" t="inlineStr">
        <is>
          <t>CB-110</t>
        </is>
      </c>
      <c r="C1995" t="inlineStr">
        <is>
          <t>Sale</t>
        </is>
      </c>
      <c r="D1995" t="n">
        <v>1</v>
      </c>
      <c r="E1995" t="inlineStr"/>
    </row>
    <row r="1996">
      <c r="A1996" s="23" t="n">
        <v>46261</v>
      </c>
      <c r="B1996" t="inlineStr">
        <is>
          <t>DT-103</t>
        </is>
      </c>
      <c r="C1996" t="inlineStr">
        <is>
          <t>Sale</t>
        </is>
      </c>
      <c r="D1996" t="n">
        <v>1</v>
      </c>
      <c r="E1996" t="inlineStr"/>
    </row>
    <row r="1997">
      <c r="A1997" s="23" t="n">
        <v>46261</v>
      </c>
      <c r="B1997" t="inlineStr">
        <is>
          <t>DT-104</t>
        </is>
      </c>
      <c r="C1997" t="inlineStr">
        <is>
          <t>Sale</t>
        </is>
      </c>
      <c r="D1997" t="n">
        <v>2</v>
      </c>
      <c r="E1997" t="inlineStr"/>
    </row>
    <row r="1998">
      <c r="A1998" s="23" t="n">
        <v>46261</v>
      </c>
      <c r="B1998" t="inlineStr">
        <is>
          <t>DT-106</t>
        </is>
      </c>
      <c r="C1998" t="inlineStr">
        <is>
          <t>Sale</t>
        </is>
      </c>
      <c r="D1998" t="n">
        <v>1</v>
      </c>
      <c r="E1998" t="inlineStr"/>
    </row>
    <row r="1999">
      <c r="A1999" s="23" t="n">
        <v>46261</v>
      </c>
      <c r="B1999" t="inlineStr">
        <is>
          <t>DT-108</t>
        </is>
      </c>
      <c r="C1999" t="inlineStr">
        <is>
          <t>Sale</t>
        </is>
      </c>
      <c r="D1999" t="n">
        <v>3</v>
      </c>
      <c r="E1999" t="inlineStr"/>
    </row>
    <row r="2000">
      <c r="A2000" s="23" t="n">
        <v>46261</v>
      </c>
      <c r="B2000" t="inlineStr">
        <is>
          <t>DT-109</t>
        </is>
      </c>
      <c r="C2000" t="inlineStr">
        <is>
          <t>Sale</t>
        </is>
      </c>
      <c r="D2000" t="n">
        <v>1</v>
      </c>
      <c r="E2000" t="inlineStr"/>
    </row>
    <row r="2001">
      <c r="A2001" s="23" t="n">
        <v>46261</v>
      </c>
      <c r="B2001" t="inlineStr">
        <is>
          <t>DT-110</t>
        </is>
      </c>
      <c r="C2001" t="inlineStr">
        <is>
          <t>Sale</t>
        </is>
      </c>
      <c r="D2001" t="n">
        <v>1</v>
      </c>
      <c r="E2001" t="inlineStr"/>
    </row>
    <row r="2002">
      <c r="A2002" s="23" t="n">
        <v>46261</v>
      </c>
      <c r="B2002" t="inlineStr">
        <is>
          <t>TT-101</t>
        </is>
      </c>
      <c r="C2002" t="inlineStr">
        <is>
          <t>Sale</t>
        </is>
      </c>
      <c r="D2002" t="n">
        <v>4</v>
      </c>
      <c r="E2002" t="inlineStr"/>
    </row>
    <row r="2003">
      <c r="A2003" s="23" t="n">
        <v>46261</v>
      </c>
      <c r="B2003" t="inlineStr">
        <is>
          <t>TT-104</t>
        </is>
      </c>
      <c r="C2003" t="inlineStr">
        <is>
          <t>Sale</t>
        </is>
      </c>
      <c r="D2003" t="n">
        <v>4</v>
      </c>
      <c r="E2003" t="inlineStr"/>
    </row>
    <row r="2004">
      <c r="A2004" s="23" t="n">
        <v>46261</v>
      </c>
      <c r="B2004" t="inlineStr">
        <is>
          <t>TT-106</t>
        </is>
      </c>
      <c r="C2004" t="inlineStr">
        <is>
          <t>Sale</t>
        </is>
      </c>
      <c r="D2004" t="n">
        <v>2</v>
      </c>
      <c r="E2004" t="inlineStr"/>
    </row>
    <row r="2005">
      <c r="A2005" s="23" t="n">
        <v>46261</v>
      </c>
      <c r="B2005" t="inlineStr">
        <is>
          <t>TT-108</t>
        </is>
      </c>
      <c r="C2005" t="inlineStr">
        <is>
          <t>Sale</t>
        </is>
      </c>
      <c r="D2005" t="n">
        <v>1</v>
      </c>
      <c r="E2005" t="inlineStr"/>
    </row>
    <row r="2006">
      <c r="A2006" s="23" t="n">
        <v>46261</v>
      </c>
      <c r="B2006" t="inlineStr">
        <is>
          <t>TT-109</t>
        </is>
      </c>
      <c r="C2006" t="inlineStr">
        <is>
          <t>Sale</t>
        </is>
      </c>
      <c r="D2006" t="n">
        <v>4</v>
      </c>
      <c r="E2006" t="inlineStr"/>
    </row>
    <row r="2007">
      <c r="A2007" s="23" t="n">
        <v>46261</v>
      </c>
      <c r="B2007" t="inlineStr">
        <is>
          <t>TT-110</t>
        </is>
      </c>
      <c r="C2007" t="inlineStr">
        <is>
          <t>Sale</t>
        </is>
      </c>
      <c r="D2007" t="n">
        <v>4</v>
      </c>
      <c r="E2007" t="inlineStr"/>
    </row>
    <row r="2008">
      <c r="A2008" s="23" t="n">
        <v>46261</v>
      </c>
      <c r="B2008" t="inlineStr">
        <is>
          <t>WL-102</t>
        </is>
      </c>
      <c r="C2008" t="inlineStr">
        <is>
          <t>Receipt</t>
        </is>
      </c>
      <c r="D2008" t="n">
        <v>5</v>
      </c>
      <c r="E2008" t="inlineStr">
        <is>
          <t>PO-0142</t>
        </is>
      </c>
    </row>
    <row r="2009">
      <c r="A2009" s="23" t="n">
        <v>46261</v>
      </c>
      <c r="B2009" t="inlineStr">
        <is>
          <t>WL-105</t>
        </is>
      </c>
      <c r="C2009" t="inlineStr">
        <is>
          <t>Sale</t>
        </is>
      </c>
      <c r="D2009" t="n">
        <v>6</v>
      </c>
      <c r="E2009" t="inlineStr"/>
    </row>
    <row r="2010">
      <c r="A2010" s="23" t="n">
        <v>46261</v>
      </c>
      <c r="B2010" t="inlineStr">
        <is>
          <t>WL-106</t>
        </is>
      </c>
      <c r="C2010" t="inlineStr">
        <is>
          <t>Sale</t>
        </is>
      </c>
      <c r="D2010" t="n">
        <v>2</v>
      </c>
      <c r="E2010" t="inlineStr"/>
    </row>
    <row r="2011">
      <c r="A2011" s="23" t="n">
        <v>46261</v>
      </c>
      <c r="B2011" t="inlineStr">
        <is>
          <t>WL-107</t>
        </is>
      </c>
      <c r="C2011" t="inlineStr">
        <is>
          <t>Sale</t>
        </is>
      </c>
      <c r="D2011" t="n">
        <v>1</v>
      </c>
      <c r="E2011" t="inlineStr"/>
    </row>
    <row r="2012">
      <c r="A2012" s="23" t="n">
        <v>46261</v>
      </c>
      <c r="B2012" t="inlineStr">
        <is>
          <t>WL-108</t>
        </is>
      </c>
      <c r="C2012" t="inlineStr">
        <is>
          <t>Sale</t>
        </is>
      </c>
      <c r="D2012" t="n">
        <v>2</v>
      </c>
      <c r="E2012" t="inlineStr"/>
    </row>
    <row r="2013">
      <c r="A2013" s="23" t="n">
        <v>46261</v>
      </c>
      <c r="B2013" t="inlineStr">
        <is>
          <t>WL-109</t>
        </is>
      </c>
      <c r="C2013" t="inlineStr">
        <is>
          <t>Sale</t>
        </is>
      </c>
      <c r="D2013" t="n">
        <v>1</v>
      </c>
      <c r="E2013" t="inlineStr"/>
    </row>
    <row r="2014">
      <c r="A2014" s="23" t="n">
        <v>46262</v>
      </c>
      <c r="B2014" t="inlineStr">
        <is>
          <t>AC-102</t>
        </is>
      </c>
      <c r="C2014" t="inlineStr">
        <is>
          <t>Sale</t>
        </is>
      </c>
      <c r="D2014" t="n">
        <v>1</v>
      </c>
      <c r="E2014" t="inlineStr"/>
    </row>
    <row r="2015">
      <c r="A2015" s="23" t="n">
        <v>46262</v>
      </c>
      <c r="B2015" t="inlineStr">
        <is>
          <t>AC-102</t>
        </is>
      </c>
      <c r="C2015" t="inlineStr">
        <is>
          <t>Adjustment</t>
        </is>
      </c>
      <c r="D2015" t="n">
        <v>-1</v>
      </c>
      <c r="E2015" t="inlineStr">
        <is>
          <t>Stocktake</t>
        </is>
      </c>
    </row>
    <row r="2016">
      <c r="A2016" s="23" t="n">
        <v>46262</v>
      </c>
      <c r="B2016" t="inlineStr">
        <is>
          <t>AC-104</t>
        </is>
      </c>
      <c r="C2016" t="inlineStr">
        <is>
          <t>Sale</t>
        </is>
      </c>
      <c r="D2016" t="n">
        <v>1</v>
      </c>
      <c r="E2016" t="inlineStr"/>
    </row>
    <row r="2017">
      <c r="A2017" s="23" t="n">
        <v>46262</v>
      </c>
      <c r="B2017" t="inlineStr">
        <is>
          <t>AC-105</t>
        </is>
      </c>
      <c r="C2017" t="inlineStr">
        <is>
          <t>Adjustment</t>
        </is>
      </c>
      <c r="D2017" t="n">
        <v>-2</v>
      </c>
      <c r="E2017" t="inlineStr">
        <is>
          <t>Stocktake</t>
        </is>
      </c>
    </row>
    <row r="2018">
      <c r="A2018" s="23" t="n">
        <v>46262</v>
      </c>
      <c r="B2018" t="inlineStr">
        <is>
          <t>AC-106</t>
        </is>
      </c>
      <c r="C2018" t="inlineStr">
        <is>
          <t>Sale</t>
        </is>
      </c>
      <c r="D2018" t="n">
        <v>2</v>
      </c>
      <c r="E2018" t="inlineStr"/>
    </row>
    <row r="2019">
      <c r="A2019" s="23" t="n">
        <v>46262</v>
      </c>
      <c r="B2019" t="inlineStr">
        <is>
          <t>AC-107</t>
        </is>
      </c>
      <c r="C2019" t="inlineStr">
        <is>
          <t>Sale</t>
        </is>
      </c>
      <c r="D2019" t="n">
        <v>1</v>
      </c>
      <c r="E2019" t="inlineStr"/>
    </row>
    <row r="2020">
      <c r="A2020" s="23" t="n">
        <v>46262</v>
      </c>
      <c r="B2020" t="inlineStr">
        <is>
          <t>AC-109</t>
        </is>
      </c>
      <c r="C2020" t="inlineStr">
        <is>
          <t>Sale</t>
        </is>
      </c>
      <c r="D2020" t="n">
        <v>1</v>
      </c>
      <c r="E2020" t="inlineStr"/>
    </row>
    <row r="2021">
      <c r="A2021" s="23" t="n">
        <v>46262</v>
      </c>
      <c r="B2021" t="inlineStr">
        <is>
          <t>AC-110</t>
        </is>
      </c>
      <c r="C2021" t="inlineStr">
        <is>
          <t>Adjustment</t>
        </is>
      </c>
      <c r="D2021" t="n">
        <v>-1</v>
      </c>
      <c r="E2021" t="inlineStr">
        <is>
          <t>Stocktake</t>
        </is>
      </c>
    </row>
    <row r="2022">
      <c r="A2022" s="23" t="n">
        <v>46262</v>
      </c>
      <c r="B2022" t="inlineStr">
        <is>
          <t>BR-101</t>
        </is>
      </c>
      <c r="C2022" t="inlineStr">
        <is>
          <t>Sale</t>
        </is>
      </c>
      <c r="D2022" t="n">
        <v>1</v>
      </c>
      <c r="E2022" t="inlineStr"/>
    </row>
    <row r="2023">
      <c r="A2023" s="23" t="n">
        <v>46262</v>
      </c>
      <c r="B2023" t="inlineStr">
        <is>
          <t>BR-103</t>
        </is>
      </c>
      <c r="C2023" t="inlineStr">
        <is>
          <t>Sale</t>
        </is>
      </c>
      <c r="D2023" t="n">
        <v>3</v>
      </c>
      <c r="E2023" t="inlineStr"/>
    </row>
    <row r="2024">
      <c r="A2024" s="23" t="n">
        <v>46262</v>
      </c>
      <c r="B2024" t="inlineStr">
        <is>
          <t>BR-103</t>
        </is>
      </c>
      <c r="C2024" t="inlineStr">
        <is>
          <t>Adjustment</t>
        </is>
      </c>
      <c r="D2024" t="n">
        <v>-1</v>
      </c>
      <c r="E2024" t="inlineStr">
        <is>
          <t>Stocktake</t>
        </is>
      </c>
    </row>
    <row r="2025">
      <c r="A2025" s="23" t="n">
        <v>46262</v>
      </c>
      <c r="B2025" t="inlineStr">
        <is>
          <t>BR-105</t>
        </is>
      </c>
      <c r="C2025" t="inlineStr">
        <is>
          <t>Sale</t>
        </is>
      </c>
      <c r="D2025" t="n">
        <v>1</v>
      </c>
      <c r="E2025" t="inlineStr"/>
    </row>
    <row r="2026">
      <c r="A2026" s="23" t="n">
        <v>46262</v>
      </c>
      <c r="B2026" t="inlineStr">
        <is>
          <t>BR-106</t>
        </is>
      </c>
      <c r="C2026" t="inlineStr">
        <is>
          <t>Sale</t>
        </is>
      </c>
      <c r="D2026" t="n">
        <v>2</v>
      </c>
      <c r="E2026" t="inlineStr"/>
    </row>
    <row r="2027">
      <c r="A2027" s="23" t="n">
        <v>46262</v>
      </c>
      <c r="B2027" t="inlineStr">
        <is>
          <t>BR-109</t>
        </is>
      </c>
      <c r="C2027" t="inlineStr">
        <is>
          <t>Sale</t>
        </is>
      </c>
      <c r="D2027" t="n">
        <v>3</v>
      </c>
      <c r="E2027" t="inlineStr"/>
    </row>
    <row r="2028">
      <c r="A2028" s="23" t="n">
        <v>46262</v>
      </c>
      <c r="B2028" t="inlineStr">
        <is>
          <t>BR-109</t>
        </is>
      </c>
      <c r="C2028" t="inlineStr">
        <is>
          <t>Adjustment</t>
        </is>
      </c>
      <c r="D2028" t="n">
        <v>-1</v>
      </c>
      <c r="E2028" t="inlineStr">
        <is>
          <t>Stocktake</t>
        </is>
      </c>
    </row>
    <row r="2029">
      <c r="A2029" s="23" t="n">
        <v>46262</v>
      </c>
      <c r="B2029" t="inlineStr">
        <is>
          <t>BR-110</t>
        </is>
      </c>
      <c r="C2029" t="inlineStr">
        <is>
          <t>Sale</t>
        </is>
      </c>
      <c r="D2029" t="n">
        <v>1</v>
      </c>
      <c r="E2029" t="inlineStr"/>
    </row>
    <row r="2030">
      <c r="A2030" s="23" t="n">
        <v>46262</v>
      </c>
      <c r="B2030" t="inlineStr">
        <is>
          <t>CB-102</t>
        </is>
      </c>
      <c r="C2030" t="inlineStr">
        <is>
          <t>Adjustment</t>
        </is>
      </c>
      <c r="D2030" t="n">
        <v>-2</v>
      </c>
      <c r="E2030" t="inlineStr">
        <is>
          <t>Stocktake</t>
        </is>
      </c>
    </row>
    <row r="2031">
      <c r="A2031" s="23" t="n">
        <v>46262</v>
      </c>
      <c r="B2031" t="inlineStr">
        <is>
          <t>CB-104</t>
        </is>
      </c>
      <c r="C2031" t="inlineStr">
        <is>
          <t>Sale</t>
        </is>
      </c>
      <c r="D2031" t="n">
        <v>1</v>
      </c>
      <c r="E2031" t="inlineStr"/>
    </row>
    <row r="2032">
      <c r="A2032" s="23" t="n">
        <v>46262</v>
      </c>
      <c r="B2032" t="inlineStr">
        <is>
          <t>CB-105</t>
        </is>
      </c>
      <c r="C2032" t="inlineStr">
        <is>
          <t>Adjustment</t>
        </is>
      </c>
      <c r="D2032" t="n">
        <v>-2</v>
      </c>
      <c r="E2032" t="inlineStr">
        <is>
          <t>Stocktake</t>
        </is>
      </c>
    </row>
    <row r="2033">
      <c r="A2033" s="23" t="n">
        <v>46262</v>
      </c>
      <c r="B2033" t="inlineStr">
        <is>
          <t>CB-106</t>
        </is>
      </c>
      <c r="C2033" t="inlineStr">
        <is>
          <t>Sale</t>
        </is>
      </c>
      <c r="D2033" t="n">
        <v>3</v>
      </c>
      <c r="E2033" t="inlineStr"/>
    </row>
    <row r="2034">
      <c r="A2034" s="23" t="n">
        <v>46262</v>
      </c>
      <c r="B2034" t="inlineStr">
        <is>
          <t>CB-109</t>
        </is>
      </c>
      <c r="C2034" t="inlineStr">
        <is>
          <t>Sale</t>
        </is>
      </c>
      <c r="D2034" t="n">
        <v>1</v>
      </c>
      <c r="E2034" t="inlineStr"/>
    </row>
    <row r="2035">
      <c r="A2035" s="23" t="n">
        <v>46262</v>
      </c>
      <c r="B2035" t="inlineStr">
        <is>
          <t>CB-110</t>
        </is>
      </c>
      <c r="C2035" t="inlineStr">
        <is>
          <t>Sale</t>
        </is>
      </c>
      <c r="D2035" t="n">
        <v>2</v>
      </c>
      <c r="E2035" t="inlineStr"/>
    </row>
    <row r="2036">
      <c r="A2036" s="23" t="n">
        <v>46262</v>
      </c>
      <c r="B2036" t="inlineStr">
        <is>
          <t>CB-110</t>
        </is>
      </c>
      <c r="C2036" t="inlineStr">
        <is>
          <t>Adjustment</t>
        </is>
      </c>
      <c r="D2036" t="n">
        <v>-1</v>
      </c>
      <c r="E2036" t="inlineStr">
        <is>
          <t>Stocktake</t>
        </is>
      </c>
    </row>
    <row r="2037">
      <c r="A2037" s="23" t="n">
        <v>46262</v>
      </c>
      <c r="B2037" t="inlineStr">
        <is>
          <t>DT-101</t>
        </is>
      </c>
      <c r="C2037" t="inlineStr">
        <is>
          <t>Sale</t>
        </is>
      </c>
      <c r="D2037" t="n">
        <v>1</v>
      </c>
      <c r="E2037" t="inlineStr"/>
    </row>
    <row r="2038">
      <c r="A2038" s="23" t="n">
        <v>46262</v>
      </c>
      <c r="B2038" t="inlineStr">
        <is>
          <t>DT-102</t>
        </is>
      </c>
      <c r="C2038" t="inlineStr">
        <is>
          <t>Adjustment</t>
        </is>
      </c>
      <c r="D2038" t="n">
        <v>-1</v>
      </c>
      <c r="E2038" t="inlineStr">
        <is>
          <t>Stocktake</t>
        </is>
      </c>
    </row>
    <row r="2039">
      <c r="A2039" s="23" t="n">
        <v>46262</v>
      </c>
      <c r="B2039" t="inlineStr">
        <is>
          <t>DT-103</t>
        </is>
      </c>
      <c r="C2039" t="inlineStr">
        <is>
          <t>Sale</t>
        </is>
      </c>
      <c r="D2039" t="n">
        <v>1</v>
      </c>
      <c r="E2039" t="inlineStr"/>
    </row>
    <row r="2040">
      <c r="A2040" s="23" t="n">
        <v>46262</v>
      </c>
      <c r="B2040" t="inlineStr">
        <is>
          <t>DT-104</t>
        </is>
      </c>
      <c r="C2040" t="inlineStr">
        <is>
          <t>Sale</t>
        </is>
      </c>
      <c r="D2040" t="n">
        <v>2</v>
      </c>
      <c r="E2040" t="inlineStr"/>
    </row>
    <row r="2041">
      <c r="A2041" s="23" t="n">
        <v>46262</v>
      </c>
      <c r="B2041" t="inlineStr">
        <is>
          <t>DT-105</t>
        </is>
      </c>
      <c r="C2041" t="inlineStr">
        <is>
          <t>Sale</t>
        </is>
      </c>
      <c r="D2041" t="n">
        <v>1</v>
      </c>
      <c r="E2041" t="inlineStr"/>
    </row>
    <row r="2042">
      <c r="A2042" s="23" t="n">
        <v>46262</v>
      </c>
      <c r="B2042" t="inlineStr">
        <is>
          <t>DT-106</t>
        </is>
      </c>
      <c r="C2042" t="inlineStr">
        <is>
          <t>Sale</t>
        </is>
      </c>
      <c r="D2042" t="n">
        <v>1</v>
      </c>
      <c r="E2042" t="inlineStr"/>
    </row>
    <row r="2043">
      <c r="A2043" s="23" t="n">
        <v>46262</v>
      </c>
      <c r="B2043" t="inlineStr">
        <is>
          <t>DT-108</t>
        </is>
      </c>
      <c r="C2043" t="inlineStr">
        <is>
          <t>Sale</t>
        </is>
      </c>
      <c r="D2043" t="n">
        <v>3</v>
      </c>
      <c r="E2043" t="inlineStr"/>
    </row>
    <row r="2044">
      <c r="A2044" s="23" t="n">
        <v>46262</v>
      </c>
      <c r="B2044" t="inlineStr">
        <is>
          <t>DT-108</t>
        </is>
      </c>
      <c r="C2044" t="inlineStr">
        <is>
          <t>Adjustment</t>
        </is>
      </c>
      <c r="D2044" t="n">
        <v>-2</v>
      </c>
      <c r="E2044" t="inlineStr">
        <is>
          <t>Stocktake</t>
        </is>
      </c>
    </row>
    <row r="2045">
      <c r="A2045" s="23" t="n">
        <v>46262</v>
      </c>
      <c r="B2045" t="inlineStr">
        <is>
          <t>TT-101</t>
        </is>
      </c>
      <c r="C2045" t="inlineStr">
        <is>
          <t>Sale</t>
        </is>
      </c>
      <c r="D2045" t="n">
        <v>4</v>
      </c>
      <c r="E2045" t="inlineStr"/>
    </row>
    <row r="2046">
      <c r="A2046" s="23" t="n">
        <v>46262</v>
      </c>
      <c r="B2046" t="inlineStr">
        <is>
          <t>TT-101</t>
        </is>
      </c>
      <c r="C2046" t="inlineStr">
        <is>
          <t>Adjustment</t>
        </is>
      </c>
      <c r="D2046" t="n">
        <v>-1</v>
      </c>
      <c r="E2046" t="inlineStr">
        <is>
          <t>Stocktake</t>
        </is>
      </c>
    </row>
    <row r="2047">
      <c r="A2047" s="23" t="n">
        <v>46262</v>
      </c>
      <c r="B2047" t="inlineStr">
        <is>
          <t>TT-104</t>
        </is>
      </c>
      <c r="C2047" t="inlineStr">
        <is>
          <t>Receipt</t>
        </is>
      </c>
      <c r="D2047" t="n">
        <v>105</v>
      </c>
      <c r="E2047" t="inlineStr">
        <is>
          <t>PO-0009</t>
        </is>
      </c>
    </row>
    <row r="2048">
      <c r="A2048" s="23" t="n">
        <v>46262</v>
      </c>
      <c r="B2048" t="inlineStr">
        <is>
          <t>TT-104</t>
        </is>
      </c>
      <c r="C2048" t="inlineStr">
        <is>
          <t>Sale</t>
        </is>
      </c>
      <c r="D2048" t="n">
        <v>4</v>
      </c>
      <c r="E2048" t="inlineStr"/>
    </row>
    <row r="2049">
      <c r="A2049" s="23" t="n">
        <v>46262</v>
      </c>
      <c r="B2049" t="inlineStr">
        <is>
          <t>TT-104</t>
        </is>
      </c>
      <c r="C2049" t="inlineStr">
        <is>
          <t>Adjustment</t>
        </is>
      </c>
      <c r="D2049" t="n">
        <v>-2</v>
      </c>
      <c r="E2049" t="inlineStr">
        <is>
          <t>Stocktake</t>
        </is>
      </c>
    </row>
    <row r="2050">
      <c r="A2050" s="23" t="n">
        <v>46262</v>
      </c>
      <c r="B2050" t="inlineStr">
        <is>
          <t>TT-105</t>
        </is>
      </c>
      <c r="C2050" t="inlineStr">
        <is>
          <t>Sale</t>
        </is>
      </c>
      <c r="D2050" t="n">
        <v>3</v>
      </c>
      <c r="E2050" t="inlineStr"/>
    </row>
    <row r="2051">
      <c r="A2051" s="23" t="n">
        <v>46262</v>
      </c>
      <c r="B2051" t="inlineStr">
        <is>
          <t>TT-105</t>
        </is>
      </c>
      <c r="C2051" t="inlineStr">
        <is>
          <t>Adjustment</t>
        </is>
      </c>
      <c r="D2051" t="n">
        <v>-1</v>
      </c>
      <c r="E2051" t="inlineStr">
        <is>
          <t>Stocktake</t>
        </is>
      </c>
    </row>
    <row r="2052">
      <c r="A2052" s="23" t="n">
        <v>46262</v>
      </c>
      <c r="B2052" t="inlineStr">
        <is>
          <t>TT-106</t>
        </is>
      </c>
      <c r="C2052" t="inlineStr">
        <is>
          <t>Sale</t>
        </is>
      </c>
      <c r="D2052" t="n">
        <v>3</v>
      </c>
      <c r="E2052" t="inlineStr"/>
    </row>
    <row r="2053">
      <c r="A2053" s="23" t="n">
        <v>46262</v>
      </c>
      <c r="B2053" t="inlineStr">
        <is>
          <t>TT-108</t>
        </is>
      </c>
      <c r="C2053" t="inlineStr">
        <is>
          <t>Adjustment</t>
        </is>
      </c>
      <c r="D2053" t="n">
        <v>-1</v>
      </c>
      <c r="E2053" t="inlineStr">
        <is>
          <t>Stocktake</t>
        </is>
      </c>
    </row>
    <row r="2054">
      <c r="A2054" s="23" t="n">
        <v>46262</v>
      </c>
      <c r="B2054" t="inlineStr">
        <is>
          <t>TT-109</t>
        </is>
      </c>
      <c r="C2054" t="inlineStr">
        <is>
          <t>Sale</t>
        </is>
      </c>
      <c r="D2054" t="n">
        <v>2</v>
      </c>
      <c r="E2054" t="inlineStr"/>
    </row>
    <row r="2055">
      <c r="A2055" s="23" t="n">
        <v>46262</v>
      </c>
      <c r="B2055" t="inlineStr">
        <is>
          <t>TT-109</t>
        </is>
      </c>
      <c r="C2055" t="inlineStr">
        <is>
          <t>Adjustment</t>
        </is>
      </c>
      <c r="D2055" t="n">
        <v>-1</v>
      </c>
      <c r="E2055" t="inlineStr">
        <is>
          <t>Stocktake</t>
        </is>
      </c>
    </row>
    <row r="2056">
      <c r="A2056" s="23" t="n">
        <v>46262</v>
      </c>
      <c r="B2056" t="inlineStr">
        <is>
          <t>TT-110</t>
        </is>
      </c>
      <c r="C2056" t="inlineStr">
        <is>
          <t>Sale</t>
        </is>
      </c>
      <c r="D2056" t="n">
        <v>2</v>
      </c>
      <c r="E2056" t="inlineStr"/>
    </row>
    <row r="2057">
      <c r="A2057" s="23" t="n">
        <v>46262</v>
      </c>
      <c r="B2057" t="inlineStr">
        <is>
          <t>WL-103</t>
        </is>
      </c>
      <c r="C2057" t="inlineStr">
        <is>
          <t>Sale</t>
        </is>
      </c>
      <c r="D2057" t="n">
        <v>1</v>
      </c>
      <c r="E2057" t="inlineStr"/>
    </row>
    <row r="2058">
      <c r="A2058" s="23" t="n">
        <v>46262</v>
      </c>
      <c r="B2058" t="inlineStr">
        <is>
          <t>WL-104</t>
        </is>
      </c>
      <c r="C2058" t="inlineStr">
        <is>
          <t>Sale</t>
        </is>
      </c>
      <c r="D2058" t="n">
        <v>1</v>
      </c>
      <c r="E2058" t="inlineStr"/>
    </row>
    <row r="2059">
      <c r="A2059" s="23" t="n">
        <v>46262</v>
      </c>
      <c r="B2059" t="inlineStr">
        <is>
          <t>WL-105</t>
        </is>
      </c>
      <c r="C2059" t="inlineStr">
        <is>
          <t>Sale</t>
        </is>
      </c>
      <c r="D2059" t="n">
        <v>2</v>
      </c>
      <c r="E2059" t="inlineStr"/>
    </row>
    <row r="2060">
      <c r="A2060" s="23" t="n">
        <v>46262</v>
      </c>
      <c r="B2060" t="inlineStr">
        <is>
          <t>WL-105</t>
        </is>
      </c>
      <c r="C2060" t="inlineStr">
        <is>
          <t>Adjustment</t>
        </is>
      </c>
      <c r="D2060" t="n">
        <v>-1</v>
      </c>
      <c r="E2060" t="inlineStr">
        <is>
          <t>Stocktake</t>
        </is>
      </c>
    </row>
    <row r="2061">
      <c r="A2061" s="23" t="n">
        <v>46262</v>
      </c>
      <c r="B2061" t="inlineStr">
        <is>
          <t>WL-108</t>
        </is>
      </c>
      <c r="C2061" t="inlineStr">
        <is>
          <t>Sale</t>
        </is>
      </c>
      <c r="D2061" t="n">
        <v>1</v>
      </c>
      <c r="E2061" t="inlineStr"/>
    </row>
    <row r="2062">
      <c r="A2062" s="23" t="n">
        <v>46262</v>
      </c>
      <c r="B2062" t="inlineStr">
        <is>
          <t>WL-109</t>
        </is>
      </c>
      <c r="C2062" t="inlineStr">
        <is>
          <t>Sale</t>
        </is>
      </c>
      <c r="D2062" t="n">
        <v>2</v>
      </c>
      <c r="E2062" t="inlineStr"/>
    </row>
    <row r="2063">
      <c r="A2063" s="23" t="n">
        <v>46263</v>
      </c>
      <c r="B2063" t="inlineStr">
        <is>
          <t>AC-102</t>
        </is>
      </c>
      <c r="C2063" t="inlineStr">
        <is>
          <t>Sale</t>
        </is>
      </c>
      <c r="D2063" t="n">
        <v>2</v>
      </c>
      <c r="E2063" t="inlineStr"/>
    </row>
    <row r="2064">
      <c r="A2064" s="23" t="n">
        <v>46263</v>
      </c>
      <c r="B2064" t="inlineStr">
        <is>
          <t>AC-104</t>
        </is>
      </c>
      <c r="C2064" t="inlineStr">
        <is>
          <t>Sale</t>
        </is>
      </c>
      <c r="D2064" t="n">
        <v>6</v>
      </c>
      <c r="E2064" t="inlineStr"/>
    </row>
    <row r="2065">
      <c r="A2065" s="23" t="n">
        <v>46263</v>
      </c>
      <c r="B2065" t="inlineStr">
        <is>
          <t>AC-105</t>
        </is>
      </c>
      <c r="C2065" t="inlineStr">
        <is>
          <t>Sale</t>
        </is>
      </c>
      <c r="D2065" t="n">
        <v>2</v>
      </c>
      <c r="E2065" t="inlineStr"/>
    </row>
    <row r="2066">
      <c r="A2066" s="23" t="n">
        <v>46263</v>
      </c>
      <c r="B2066" t="inlineStr">
        <is>
          <t>AC-106</t>
        </is>
      </c>
      <c r="C2066" t="inlineStr">
        <is>
          <t>Sale</t>
        </is>
      </c>
      <c r="D2066" t="n">
        <v>3</v>
      </c>
      <c r="E2066" t="inlineStr"/>
    </row>
    <row r="2067">
      <c r="A2067" s="23" t="n">
        <v>46263</v>
      </c>
      <c r="B2067" t="inlineStr">
        <is>
          <t>AC-107</t>
        </is>
      </c>
      <c r="C2067" t="inlineStr">
        <is>
          <t>Sale</t>
        </is>
      </c>
      <c r="D2067" t="n">
        <v>1</v>
      </c>
      <c r="E2067" t="inlineStr"/>
    </row>
    <row r="2068">
      <c r="A2068" s="23" t="n">
        <v>46263</v>
      </c>
      <c r="B2068" t="inlineStr">
        <is>
          <t>AC-109</t>
        </is>
      </c>
      <c r="C2068" t="inlineStr">
        <is>
          <t>Sale</t>
        </is>
      </c>
      <c r="D2068" t="n">
        <v>1</v>
      </c>
      <c r="E2068" t="inlineStr"/>
    </row>
    <row r="2069">
      <c r="A2069" s="23" t="n">
        <v>46263</v>
      </c>
      <c r="B2069" t="inlineStr">
        <is>
          <t>BR-101</t>
        </is>
      </c>
      <c r="C2069" t="inlineStr">
        <is>
          <t>Sale</t>
        </is>
      </c>
      <c r="D2069" t="n">
        <v>2</v>
      </c>
      <c r="E2069" t="inlineStr"/>
    </row>
    <row r="2070">
      <c r="A2070" s="23" t="n">
        <v>46263</v>
      </c>
      <c r="B2070" t="inlineStr">
        <is>
          <t>BR-103</t>
        </is>
      </c>
      <c r="C2070" t="inlineStr">
        <is>
          <t>Sale</t>
        </is>
      </c>
      <c r="D2070" t="n">
        <v>4</v>
      </c>
      <c r="E2070" t="inlineStr"/>
    </row>
    <row r="2071">
      <c r="A2071" s="23" t="n">
        <v>46263</v>
      </c>
      <c r="B2071" t="inlineStr">
        <is>
          <t>BR-106</t>
        </is>
      </c>
      <c r="C2071" t="inlineStr">
        <is>
          <t>Sale</t>
        </is>
      </c>
      <c r="D2071" t="n">
        <v>4</v>
      </c>
      <c r="E2071" t="inlineStr"/>
    </row>
    <row r="2072">
      <c r="A2072" s="23" t="n">
        <v>46263</v>
      </c>
      <c r="B2072" t="inlineStr">
        <is>
          <t>CB-101</t>
        </is>
      </c>
      <c r="C2072" t="inlineStr">
        <is>
          <t>Receipt</t>
        </is>
      </c>
      <c r="D2072" t="n">
        <v>25</v>
      </c>
      <c r="E2072" t="inlineStr">
        <is>
          <t>PO-0084</t>
        </is>
      </c>
    </row>
    <row r="2073">
      <c r="A2073" s="23" t="n">
        <v>46263</v>
      </c>
      <c r="B2073" t="inlineStr">
        <is>
          <t>CB-102</t>
        </is>
      </c>
      <c r="C2073" t="inlineStr">
        <is>
          <t>Sale</t>
        </is>
      </c>
      <c r="D2073" t="n">
        <v>2</v>
      </c>
      <c r="E2073" t="inlineStr"/>
    </row>
    <row r="2074">
      <c r="A2074" s="23" t="n">
        <v>46263</v>
      </c>
      <c r="B2074" t="inlineStr">
        <is>
          <t>CB-103</t>
        </is>
      </c>
      <c r="C2074" t="inlineStr">
        <is>
          <t>Sale</t>
        </is>
      </c>
      <c r="D2074" t="n">
        <v>1</v>
      </c>
      <c r="E2074" t="inlineStr"/>
    </row>
    <row r="2075">
      <c r="A2075" s="23" t="n">
        <v>46263</v>
      </c>
      <c r="B2075" t="inlineStr">
        <is>
          <t>CB-104</t>
        </is>
      </c>
      <c r="C2075" t="inlineStr">
        <is>
          <t>Sale</t>
        </is>
      </c>
      <c r="D2075" t="n">
        <v>2</v>
      </c>
      <c r="E2075" t="inlineStr"/>
    </row>
    <row r="2076">
      <c r="A2076" s="23" t="n">
        <v>46263</v>
      </c>
      <c r="B2076" t="inlineStr">
        <is>
          <t>CB-106</t>
        </is>
      </c>
      <c r="C2076" t="inlineStr">
        <is>
          <t>Sale</t>
        </is>
      </c>
      <c r="D2076" t="n">
        <v>1</v>
      </c>
      <c r="E2076" t="inlineStr"/>
    </row>
    <row r="2077">
      <c r="A2077" s="23" t="n">
        <v>46263</v>
      </c>
      <c r="B2077" t="inlineStr">
        <is>
          <t>CB-108</t>
        </is>
      </c>
      <c r="C2077" t="inlineStr">
        <is>
          <t>Sale</t>
        </is>
      </c>
      <c r="D2077" t="n">
        <v>1</v>
      </c>
      <c r="E2077" t="inlineStr"/>
    </row>
    <row r="2078">
      <c r="A2078" s="23" t="n">
        <v>46263</v>
      </c>
      <c r="B2078" t="inlineStr">
        <is>
          <t>CB-109</t>
        </is>
      </c>
      <c r="C2078" t="inlineStr">
        <is>
          <t>Sale</t>
        </is>
      </c>
      <c r="D2078" t="n">
        <v>1</v>
      </c>
      <c r="E2078" t="inlineStr"/>
    </row>
    <row r="2079">
      <c r="A2079" s="23" t="n">
        <v>46263</v>
      </c>
      <c r="B2079" t="inlineStr">
        <is>
          <t>CB-110</t>
        </is>
      </c>
      <c r="C2079" t="inlineStr">
        <is>
          <t>Sale</t>
        </is>
      </c>
      <c r="D2079" t="n">
        <v>3</v>
      </c>
      <c r="E2079" t="inlineStr"/>
    </row>
    <row r="2080">
      <c r="A2080" s="23" t="n">
        <v>46263</v>
      </c>
      <c r="B2080" t="inlineStr">
        <is>
          <t>DT-101</t>
        </is>
      </c>
      <c r="C2080" t="inlineStr">
        <is>
          <t>Sale</t>
        </is>
      </c>
      <c r="D2080" t="n">
        <v>3</v>
      </c>
      <c r="E2080" t="inlineStr"/>
    </row>
    <row r="2081">
      <c r="A2081" s="23" t="n">
        <v>46263</v>
      </c>
      <c r="B2081" t="inlineStr">
        <is>
          <t>DT-104</t>
        </is>
      </c>
      <c r="C2081" t="inlineStr">
        <is>
          <t>Sale</t>
        </is>
      </c>
      <c r="D2081" t="n">
        <v>4</v>
      </c>
      <c r="E2081" t="inlineStr"/>
    </row>
    <row r="2082">
      <c r="A2082" s="23" t="n">
        <v>46263</v>
      </c>
      <c r="B2082" t="inlineStr">
        <is>
          <t>DT-106</t>
        </is>
      </c>
      <c r="C2082" t="inlineStr">
        <is>
          <t>Sale</t>
        </is>
      </c>
      <c r="D2082" t="n">
        <v>3</v>
      </c>
      <c r="E2082" t="inlineStr"/>
    </row>
    <row r="2083">
      <c r="A2083" s="23" t="n">
        <v>46263</v>
      </c>
      <c r="B2083" t="inlineStr">
        <is>
          <t>DT-108</t>
        </is>
      </c>
      <c r="C2083" t="inlineStr">
        <is>
          <t>Sale</t>
        </is>
      </c>
      <c r="D2083" t="n">
        <v>3</v>
      </c>
      <c r="E2083" t="inlineStr"/>
    </row>
    <row r="2084">
      <c r="A2084" s="23" t="n">
        <v>46263</v>
      </c>
      <c r="B2084" t="inlineStr">
        <is>
          <t>DT-109</t>
        </is>
      </c>
      <c r="C2084" t="inlineStr">
        <is>
          <t>Sale</t>
        </is>
      </c>
      <c r="D2084" t="n">
        <v>1</v>
      </c>
      <c r="E2084" t="inlineStr"/>
    </row>
    <row r="2085">
      <c r="A2085" s="23" t="n">
        <v>46263</v>
      </c>
      <c r="B2085" t="inlineStr">
        <is>
          <t>DT-110</t>
        </is>
      </c>
      <c r="C2085" t="inlineStr">
        <is>
          <t>Sale</t>
        </is>
      </c>
      <c r="D2085" t="n">
        <v>1</v>
      </c>
      <c r="E2085" t="inlineStr"/>
    </row>
    <row r="2086">
      <c r="A2086" s="23" t="n">
        <v>46263</v>
      </c>
      <c r="B2086" t="inlineStr">
        <is>
          <t>TT-101</t>
        </is>
      </c>
      <c r="C2086" t="inlineStr">
        <is>
          <t>Sale</t>
        </is>
      </c>
      <c r="D2086" t="n">
        <v>4</v>
      </c>
      <c r="E2086" t="inlineStr"/>
    </row>
    <row r="2087">
      <c r="A2087" s="23" t="n">
        <v>46263</v>
      </c>
      <c r="B2087" t="inlineStr">
        <is>
          <t>TT-104</t>
        </is>
      </c>
      <c r="C2087" t="inlineStr">
        <is>
          <t>Sale</t>
        </is>
      </c>
      <c r="D2087" t="n">
        <v>4</v>
      </c>
      <c r="E2087" t="inlineStr"/>
    </row>
    <row r="2088">
      <c r="A2088" s="23" t="n">
        <v>46263</v>
      </c>
      <c r="B2088" t="inlineStr">
        <is>
          <t>TT-105</t>
        </is>
      </c>
      <c r="C2088" t="inlineStr">
        <is>
          <t>Sale</t>
        </is>
      </c>
      <c r="D2088" t="n">
        <v>6</v>
      </c>
      <c r="E2088" t="inlineStr"/>
    </row>
    <row r="2089">
      <c r="A2089" s="23" t="n">
        <v>46263</v>
      </c>
      <c r="B2089" t="inlineStr">
        <is>
          <t>TT-106</t>
        </is>
      </c>
      <c r="C2089" t="inlineStr">
        <is>
          <t>Sale</t>
        </is>
      </c>
      <c r="D2089" t="n">
        <v>4</v>
      </c>
      <c r="E2089" t="inlineStr"/>
    </row>
    <row r="2090">
      <c r="A2090" s="23" t="n">
        <v>46263</v>
      </c>
      <c r="B2090" t="inlineStr">
        <is>
          <t>TT-107</t>
        </is>
      </c>
      <c r="C2090" t="inlineStr">
        <is>
          <t>Sale</t>
        </is>
      </c>
      <c r="D2090" t="n">
        <v>1</v>
      </c>
      <c r="E2090" t="inlineStr"/>
    </row>
    <row r="2091">
      <c r="A2091" s="23" t="n">
        <v>46263</v>
      </c>
      <c r="B2091" t="inlineStr">
        <is>
          <t>TT-109</t>
        </is>
      </c>
      <c r="C2091" t="inlineStr">
        <is>
          <t>Sale</t>
        </is>
      </c>
      <c r="D2091" t="n">
        <v>10</v>
      </c>
      <c r="E2091" t="inlineStr"/>
    </row>
    <row r="2092">
      <c r="A2092" s="23" t="n">
        <v>46263</v>
      </c>
      <c r="B2092" t="inlineStr">
        <is>
          <t>WL-103</t>
        </is>
      </c>
      <c r="C2092" t="inlineStr">
        <is>
          <t>Sale</t>
        </is>
      </c>
      <c r="D2092" t="n">
        <v>1</v>
      </c>
      <c r="E2092" t="inlineStr"/>
    </row>
    <row r="2093">
      <c r="A2093" s="23" t="n">
        <v>46263</v>
      </c>
      <c r="B2093" t="inlineStr">
        <is>
          <t>WL-105</t>
        </is>
      </c>
      <c r="C2093" t="inlineStr">
        <is>
          <t>Sale</t>
        </is>
      </c>
      <c r="D2093" t="n">
        <v>2</v>
      </c>
      <c r="E2093" t="inlineStr"/>
    </row>
    <row r="2094">
      <c r="A2094" s="23" t="n">
        <v>46263</v>
      </c>
      <c r="B2094" t="inlineStr">
        <is>
          <t>WL-106</t>
        </is>
      </c>
      <c r="C2094" t="inlineStr">
        <is>
          <t>Sale</t>
        </is>
      </c>
      <c r="D2094" t="n">
        <v>1</v>
      </c>
      <c r="E2094" t="inlineStr"/>
    </row>
    <row r="2095">
      <c r="A2095" s="23" t="n">
        <v>46263</v>
      </c>
      <c r="B2095" t="inlineStr">
        <is>
          <t>WL-107</t>
        </is>
      </c>
      <c r="C2095" t="inlineStr">
        <is>
          <t>Sale</t>
        </is>
      </c>
      <c r="D2095" t="n">
        <v>2</v>
      </c>
      <c r="E2095" t="inlineStr"/>
    </row>
    <row r="2096">
      <c r="A2096" s="23" t="n">
        <v>46263</v>
      </c>
      <c r="B2096" t="inlineStr">
        <is>
          <t>WL-108</t>
        </is>
      </c>
      <c r="C2096" t="inlineStr">
        <is>
          <t>Sale</t>
        </is>
      </c>
      <c r="D2096" t="n">
        <v>1</v>
      </c>
      <c r="E2096" t="inlineStr"/>
    </row>
    <row r="2097">
      <c r="A2097" s="23" t="n">
        <v>46264</v>
      </c>
      <c r="B2097" t="inlineStr">
        <is>
          <t>AC-101</t>
        </is>
      </c>
      <c r="C2097" t="inlineStr">
        <is>
          <t>Receipt</t>
        </is>
      </c>
      <c r="D2097" t="n">
        <v>48</v>
      </c>
      <c r="E2097" t="inlineStr">
        <is>
          <t>PO-0111</t>
        </is>
      </c>
    </row>
    <row r="2098">
      <c r="A2098" s="23" t="n">
        <v>46264</v>
      </c>
      <c r="B2098" t="inlineStr">
        <is>
          <t>AC-101</t>
        </is>
      </c>
      <c r="C2098" t="inlineStr">
        <is>
          <t>Sale</t>
        </is>
      </c>
      <c r="D2098" t="n">
        <v>4</v>
      </c>
      <c r="E2098" t="inlineStr"/>
    </row>
    <row r="2099">
      <c r="A2099" s="23" t="n">
        <v>46264</v>
      </c>
      <c r="B2099" t="inlineStr">
        <is>
          <t>AC-102</t>
        </is>
      </c>
      <c r="C2099" t="inlineStr">
        <is>
          <t>Sale</t>
        </is>
      </c>
      <c r="D2099" t="n">
        <v>1</v>
      </c>
      <c r="E2099" t="inlineStr"/>
    </row>
    <row r="2100">
      <c r="A2100" s="23" t="n">
        <v>46264</v>
      </c>
      <c r="B2100" t="inlineStr">
        <is>
          <t>AC-103</t>
        </is>
      </c>
      <c r="C2100" t="inlineStr">
        <is>
          <t>Sale</t>
        </is>
      </c>
      <c r="D2100" t="n">
        <v>1</v>
      </c>
      <c r="E2100" t="inlineStr"/>
    </row>
    <row r="2101">
      <c r="A2101" s="23" t="n">
        <v>46264</v>
      </c>
      <c r="B2101" t="inlineStr">
        <is>
          <t>AC-104</t>
        </is>
      </c>
      <c r="C2101" t="inlineStr">
        <is>
          <t>Sale</t>
        </is>
      </c>
      <c r="D2101" t="n">
        <v>3</v>
      </c>
      <c r="E2101" t="inlineStr"/>
    </row>
    <row r="2102">
      <c r="A2102" s="23" t="n">
        <v>46264</v>
      </c>
      <c r="B2102" t="inlineStr">
        <is>
          <t>AC-105</t>
        </is>
      </c>
      <c r="C2102" t="inlineStr">
        <is>
          <t>Sale</t>
        </is>
      </c>
      <c r="D2102" t="n">
        <v>2</v>
      </c>
      <c r="E2102" t="inlineStr"/>
    </row>
    <row r="2103">
      <c r="A2103" s="23" t="n">
        <v>46264</v>
      </c>
      <c r="B2103" t="inlineStr">
        <is>
          <t>AC-108</t>
        </is>
      </c>
      <c r="C2103" t="inlineStr">
        <is>
          <t>Receipt</t>
        </is>
      </c>
      <c r="D2103" t="n">
        <v>14</v>
      </c>
      <c r="E2103" t="inlineStr">
        <is>
          <t>PO-0134</t>
        </is>
      </c>
    </row>
    <row r="2104">
      <c r="A2104" s="23" t="n">
        <v>46264</v>
      </c>
      <c r="B2104" t="inlineStr">
        <is>
          <t>BR-101</t>
        </is>
      </c>
      <c r="C2104" t="inlineStr">
        <is>
          <t>Sale</t>
        </is>
      </c>
      <c r="D2104" t="n">
        <v>1</v>
      </c>
      <c r="E2104" t="inlineStr"/>
    </row>
    <row r="2105">
      <c r="A2105" s="23" t="n">
        <v>46264</v>
      </c>
      <c r="B2105" t="inlineStr">
        <is>
          <t>BR-103</t>
        </is>
      </c>
      <c r="C2105" t="inlineStr">
        <is>
          <t>Sale</t>
        </is>
      </c>
      <c r="D2105" t="n">
        <v>5</v>
      </c>
      <c r="E2105" t="inlineStr"/>
    </row>
    <row r="2106">
      <c r="A2106" s="23" t="n">
        <v>46264</v>
      </c>
      <c r="B2106" t="inlineStr">
        <is>
          <t>BR-106</t>
        </is>
      </c>
      <c r="C2106" t="inlineStr">
        <is>
          <t>Sale</t>
        </is>
      </c>
      <c r="D2106" t="n">
        <v>2</v>
      </c>
      <c r="E2106" t="inlineStr"/>
    </row>
    <row r="2107">
      <c r="A2107" s="23" t="n">
        <v>46264</v>
      </c>
      <c r="B2107" t="inlineStr">
        <is>
          <t>BR-109</t>
        </is>
      </c>
      <c r="C2107" t="inlineStr">
        <is>
          <t>Sale</t>
        </is>
      </c>
      <c r="D2107" t="n">
        <v>2</v>
      </c>
      <c r="E2107" t="inlineStr"/>
    </row>
    <row r="2108">
      <c r="A2108" s="23" t="n">
        <v>46264</v>
      </c>
      <c r="B2108" t="inlineStr">
        <is>
          <t>CB-101</t>
        </is>
      </c>
      <c r="C2108" t="inlineStr">
        <is>
          <t>Sale</t>
        </is>
      </c>
      <c r="D2108" t="n">
        <v>1</v>
      </c>
      <c r="E2108" t="inlineStr"/>
    </row>
    <row r="2109">
      <c r="A2109" s="23" t="n">
        <v>46264</v>
      </c>
      <c r="B2109" t="inlineStr">
        <is>
          <t>CB-104</t>
        </is>
      </c>
      <c r="C2109" t="inlineStr">
        <is>
          <t>Sale</t>
        </is>
      </c>
      <c r="D2109" t="n">
        <v>2</v>
      </c>
      <c r="E2109" t="inlineStr"/>
    </row>
    <row r="2110">
      <c r="A2110" s="23" t="n">
        <v>46264</v>
      </c>
      <c r="B2110" t="inlineStr">
        <is>
          <t>CB-106</t>
        </is>
      </c>
      <c r="C2110" t="inlineStr">
        <is>
          <t>Sale</t>
        </is>
      </c>
      <c r="D2110" t="n">
        <v>3</v>
      </c>
      <c r="E2110" t="inlineStr"/>
    </row>
    <row r="2111">
      <c r="A2111" s="23" t="n">
        <v>46264</v>
      </c>
      <c r="B2111" t="inlineStr">
        <is>
          <t>CB-108</t>
        </is>
      </c>
      <c r="C2111" t="inlineStr">
        <is>
          <t>Sale</t>
        </is>
      </c>
      <c r="D2111" t="n">
        <v>3</v>
      </c>
      <c r="E2111" t="inlineStr"/>
    </row>
    <row r="2112">
      <c r="A2112" s="23" t="n">
        <v>46264</v>
      </c>
      <c r="B2112" t="inlineStr">
        <is>
          <t>CB-109</t>
        </is>
      </c>
      <c r="C2112" t="inlineStr">
        <is>
          <t>Sale</t>
        </is>
      </c>
      <c r="D2112" t="n">
        <v>2</v>
      </c>
      <c r="E2112" t="inlineStr"/>
    </row>
    <row r="2113">
      <c r="A2113" s="23" t="n">
        <v>46264</v>
      </c>
      <c r="B2113" t="inlineStr">
        <is>
          <t>DT-101</t>
        </is>
      </c>
      <c r="C2113" t="inlineStr">
        <is>
          <t>Sale</t>
        </is>
      </c>
      <c r="D2113" t="n">
        <v>1</v>
      </c>
      <c r="E2113" t="inlineStr"/>
    </row>
    <row r="2114">
      <c r="A2114" s="23" t="n">
        <v>46264</v>
      </c>
      <c r="B2114" t="inlineStr">
        <is>
          <t>DT-103</t>
        </is>
      </c>
      <c r="C2114" t="inlineStr">
        <is>
          <t>Sale</t>
        </is>
      </c>
      <c r="D2114" t="n">
        <v>2</v>
      </c>
      <c r="E2114" t="inlineStr"/>
    </row>
    <row r="2115">
      <c r="A2115" s="23" t="n">
        <v>46264</v>
      </c>
      <c r="B2115" t="inlineStr">
        <is>
          <t>DT-104</t>
        </is>
      </c>
      <c r="C2115" t="inlineStr">
        <is>
          <t>Sale</t>
        </is>
      </c>
      <c r="D2115" t="n">
        <v>6</v>
      </c>
      <c r="E2115" t="inlineStr"/>
    </row>
    <row r="2116">
      <c r="A2116" s="23" t="n">
        <v>46264</v>
      </c>
      <c r="B2116" t="inlineStr">
        <is>
          <t>DT-104</t>
        </is>
      </c>
      <c r="C2116" t="inlineStr">
        <is>
          <t>Return</t>
        </is>
      </c>
      <c r="D2116" t="n">
        <v>1</v>
      </c>
      <c r="E2116" t="inlineStr"/>
    </row>
    <row r="2117">
      <c r="A2117" s="23" t="n">
        <v>46264</v>
      </c>
      <c r="B2117" t="inlineStr">
        <is>
          <t>DT-105</t>
        </is>
      </c>
      <c r="C2117" t="inlineStr">
        <is>
          <t>Sale</t>
        </is>
      </c>
      <c r="D2117" t="n">
        <v>1</v>
      </c>
      <c r="E2117" t="inlineStr"/>
    </row>
    <row r="2118">
      <c r="A2118" s="23" t="n">
        <v>46264</v>
      </c>
      <c r="B2118" t="inlineStr">
        <is>
          <t>DT-108</t>
        </is>
      </c>
      <c r="C2118" t="inlineStr">
        <is>
          <t>Sale</t>
        </is>
      </c>
      <c r="D2118" t="n">
        <v>3</v>
      </c>
      <c r="E2118" t="inlineStr"/>
    </row>
    <row r="2119">
      <c r="A2119" s="23" t="n">
        <v>46264</v>
      </c>
      <c r="B2119" t="inlineStr">
        <is>
          <t>DT-108</t>
        </is>
      </c>
      <c r="C2119" t="inlineStr">
        <is>
          <t>Return</t>
        </is>
      </c>
      <c r="D2119" t="n">
        <v>1</v>
      </c>
      <c r="E2119" t="inlineStr"/>
    </row>
    <row r="2120">
      <c r="A2120" s="23" t="n">
        <v>46264</v>
      </c>
      <c r="B2120" t="inlineStr">
        <is>
          <t>DT-109</t>
        </is>
      </c>
      <c r="C2120" t="inlineStr">
        <is>
          <t>Sale</t>
        </is>
      </c>
      <c r="D2120" t="n">
        <v>1</v>
      </c>
      <c r="E2120" t="inlineStr"/>
    </row>
    <row r="2121">
      <c r="A2121" s="23" t="n">
        <v>46264</v>
      </c>
      <c r="B2121" t="inlineStr">
        <is>
          <t>TT-101</t>
        </is>
      </c>
      <c r="C2121" t="inlineStr">
        <is>
          <t>Sale</t>
        </is>
      </c>
      <c r="D2121" t="n">
        <v>5</v>
      </c>
      <c r="E2121" t="inlineStr"/>
    </row>
    <row r="2122">
      <c r="A2122" s="23" t="n">
        <v>46264</v>
      </c>
      <c r="B2122" t="inlineStr">
        <is>
          <t>TT-104</t>
        </is>
      </c>
      <c r="C2122" t="inlineStr">
        <is>
          <t>Sale</t>
        </is>
      </c>
      <c r="D2122" t="n">
        <v>4</v>
      </c>
      <c r="E2122" t="inlineStr"/>
    </row>
    <row r="2123">
      <c r="A2123" s="23" t="n">
        <v>46264</v>
      </c>
      <c r="B2123" t="inlineStr">
        <is>
          <t>TT-105</t>
        </is>
      </c>
      <c r="C2123" t="inlineStr">
        <is>
          <t>Sale</t>
        </is>
      </c>
      <c r="D2123" t="n">
        <v>5</v>
      </c>
      <c r="E2123" t="inlineStr"/>
    </row>
    <row r="2124">
      <c r="A2124" s="23" t="n">
        <v>46264</v>
      </c>
      <c r="B2124" t="inlineStr">
        <is>
          <t>TT-106</t>
        </is>
      </c>
      <c r="C2124" t="inlineStr">
        <is>
          <t>Sale</t>
        </is>
      </c>
      <c r="D2124" t="n">
        <v>2</v>
      </c>
      <c r="E2124" t="inlineStr"/>
    </row>
    <row r="2125">
      <c r="A2125" s="23" t="n">
        <v>46264</v>
      </c>
      <c r="B2125" t="inlineStr">
        <is>
          <t>TT-109</t>
        </is>
      </c>
      <c r="C2125" t="inlineStr">
        <is>
          <t>Sale</t>
        </is>
      </c>
      <c r="D2125" t="n">
        <v>7</v>
      </c>
      <c r="E2125" t="inlineStr"/>
    </row>
    <row r="2126">
      <c r="A2126" s="23" t="n">
        <v>46264</v>
      </c>
      <c r="B2126" t="inlineStr">
        <is>
          <t>TT-110</t>
        </is>
      </c>
      <c r="C2126" t="inlineStr">
        <is>
          <t>Sale</t>
        </is>
      </c>
      <c r="D2126" t="n">
        <v>1</v>
      </c>
      <c r="E2126" t="inlineStr"/>
    </row>
    <row r="2127">
      <c r="A2127" s="23" t="n">
        <v>46264</v>
      </c>
      <c r="B2127" t="inlineStr">
        <is>
          <t>WL-101</t>
        </is>
      </c>
      <c r="C2127" t="inlineStr">
        <is>
          <t>Sale</t>
        </is>
      </c>
      <c r="D2127" t="n">
        <v>4</v>
      </c>
      <c r="E2127" t="inlineStr"/>
    </row>
    <row r="2128">
      <c r="A2128" s="23" t="n">
        <v>46264</v>
      </c>
      <c r="B2128" t="inlineStr">
        <is>
          <t>WL-103</t>
        </is>
      </c>
      <c r="C2128" t="inlineStr">
        <is>
          <t>Sale</t>
        </is>
      </c>
      <c r="D2128" t="n">
        <v>1</v>
      </c>
      <c r="E2128" t="inlineStr"/>
    </row>
    <row r="2129">
      <c r="A2129" s="23" t="n">
        <v>46264</v>
      </c>
      <c r="B2129" t="inlineStr">
        <is>
          <t>WL-105</t>
        </is>
      </c>
      <c r="C2129" t="inlineStr">
        <is>
          <t>Sale</t>
        </is>
      </c>
      <c r="D2129" t="n">
        <v>2</v>
      </c>
      <c r="E2129" t="inlineStr"/>
    </row>
    <row r="2130">
      <c r="A2130" s="23" t="n">
        <v>46264</v>
      </c>
      <c r="B2130" t="inlineStr">
        <is>
          <t>WL-106</t>
        </is>
      </c>
      <c r="C2130" t="inlineStr">
        <is>
          <t>Sale</t>
        </is>
      </c>
      <c r="D2130" t="n">
        <v>1</v>
      </c>
      <c r="E2130" t="inlineStr"/>
    </row>
    <row r="2131">
      <c r="A2131" s="23" t="n">
        <v>46264</v>
      </c>
      <c r="B2131" t="inlineStr">
        <is>
          <t>WL-108</t>
        </is>
      </c>
      <c r="C2131" t="inlineStr">
        <is>
          <t>Sale</t>
        </is>
      </c>
      <c r="D2131" t="n">
        <v>1</v>
      </c>
      <c r="E2131" t="inlineStr"/>
    </row>
    <row r="2132">
      <c r="A2132" s="23" t="n">
        <v>46264</v>
      </c>
      <c r="B2132" t="inlineStr">
        <is>
          <t>WL-109</t>
        </is>
      </c>
      <c r="C2132" t="inlineStr">
        <is>
          <t>Sale</t>
        </is>
      </c>
      <c r="D2132" t="n">
        <v>2</v>
      </c>
      <c r="E2132" t="inlineStr"/>
    </row>
    <row r="2133">
      <c r="A2133" s="23" t="n">
        <v>46264</v>
      </c>
      <c r="B2133" t="inlineStr">
        <is>
          <t>WL-110</t>
        </is>
      </c>
      <c r="C2133" t="inlineStr">
        <is>
          <t>Receipt</t>
        </is>
      </c>
      <c r="D2133" t="n">
        <v>6</v>
      </c>
      <c r="E2133" t="inlineStr">
        <is>
          <t>PO-0167</t>
        </is>
      </c>
    </row>
    <row r="2134">
      <c r="A2134" s="23" t="n">
        <v>46265</v>
      </c>
      <c r="B2134" t="inlineStr">
        <is>
          <t>AC-101</t>
        </is>
      </c>
      <c r="C2134" t="inlineStr">
        <is>
          <t>Sale</t>
        </is>
      </c>
      <c r="D2134" t="n">
        <v>1</v>
      </c>
      <c r="E2134" t="inlineStr"/>
    </row>
    <row r="2135">
      <c r="A2135" s="23" t="n">
        <v>46265</v>
      </c>
      <c r="B2135" t="inlineStr">
        <is>
          <t>AC-104</t>
        </is>
      </c>
      <c r="C2135" t="inlineStr">
        <is>
          <t>Sale</t>
        </is>
      </c>
      <c r="D2135" t="n">
        <v>2</v>
      </c>
      <c r="E2135" t="inlineStr"/>
    </row>
    <row r="2136">
      <c r="A2136" s="23" t="n">
        <v>46265</v>
      </c>
      <c r="B2136" t="inlineStr">
        <is>
          <t>AC-105</t>
        </is>
      </c>
      <c r="C2136" t="inlineStr">
        <is>
          <t>Sale</t>
        </is>
      </c>
      <c r="D2136" t="n">
        <v>2</v>
      </c>
      <c r="E2136" t="inlineStr"/>
    </row>
    <row r="2137">
      <c r="A2137" s="23" t="n">
        <v>46265</v>
      </c>
      <c r="B2137" t="inlineStr">
        <is>
          <t>AC-106</t>
        </is>
      </c>
      <c r="C2137" t="inlineStr">
        <is>
          <t>Sale</t>
        </is>
      </c>
      <c r="D2137" t="n">
        <v>2</v>
      </c>
      <c r="E2137" t="inlineStr"/>
    </row>
    <row r="2138">
      <c r="A2138" s="23" t="n">
        <v>46265</v>
      </c>
      <c r="B2138" t="inlineStr">
        <is>
          <t>BR-103</t>
        </is>
      </c>
      <c r="C2138" t="inlineStr">
        <is>
          <t>Sale</t>
        </is>
      </c>
      <c r="D2138" t="n">
        <v>5</v>
      </c>
      <c r="E2138" t="inlineStr"/>
    </row>
    <row r="2139">
      <c r="A2139" s="23" t="n">
        <v>46265</v>
      </c>
      <c r="B2139" t="inlineStr">
        <is>
          <t>BR-104</t>
        </is>
      </c>
      <c r="C2139" t="inlineStr">
        <is>
          <t>Sale</t>
        </is>
      </c>
      <c r="D2139" t="n">
        <v>1</v>
      </c>
      <c r="E2139" t="inlineStr"/>
    </row>
    <row r="2140">
      <c r="A2140" s="23" t="n">
        <v>46265</v>
      </c>
      <c r="B2140" t="inlineStr">
        <is>
          <t>BR-106</t>
        </is>
      </c>
      <c r="C2140" t="inlineStr">
        <is>
          <t>Receipt</t>
        </is>
      </c>
      <c r="D2140" t="n">
        <v>102</v>
      </c>
      <c r="E2140" t="inlineStr">
        <is>
          <t>PO-0073</t>
        </is>
      </c>
    </row>
    <row r="2141">
      <c r="A2141" s="23" t="n">
        <v>46265</v>
      </c>
      <c r="B2141" t="inlineStr">
        <is>
          <t>BR-106</t>
        </is>
      </c>
      <c r="C2141" t="inlineStr">
        <is>
          <t>Sale</t>
        </is>
      </c>
      <c r="D2141" t="n">
        <v>1</v>
      </c>
      <c r="E2141" t="inlineStr"/>
    </row>
    <row r="2142">
      <c r="A2142" s="23" t="n">
        <v>46265</v>
      </c>
      <c r="B2142" t="inlineStr">
        <is>
          <t>BR-106</t>
        </is>
      </c>
      <c r="C2142" t="inlineStr">
        <is>
          <t>Return</t>
        </is>
      </c>
      <c r="D2142" t="n">
        <v>1</v>
      </c>
      <c r="E2142" t="inlineStr"/>
    </row>
    <row r="2143">
      <c r="A2143" s="23" t="n">
        <v>46265</v>
      </c>
      <c r="B2143" t="inlineStr">
        <is>
          <t>BR-109</t>
        </is>
      </c>
      <c r="C2143" t="inlineStr">
        <is>
          <t>Sale</t>
        </is>
      </c>
      <c r="D2143" t="n">
        <v>2</v>
      </c>
      <c r="E2143" t="inlineStr"/>
    </row>
    <row r="2144">
      <c r="A2144" s="23" t="n">
        <v>46265</v>
      </c>
      <c r="B2144" t="inlineStr">
        <is>
          <t>CB-101</t>
        </is>
      </c>
      <c r="C2144" t="inlineStr">
        <is>
          <t>Sale</t>
        </is>
      </c>
      <c r="D2144" t="n">
        <v>1</v>
      </c>
      <c r="E2144" t="inlineStr"/>
    </row>
    <row r="2145">
      <c r="A2145" s="23" t="n">
        <v>46265</v>
      </c>
      <c r="B2145" t="inlineStr">
        <is>
          <t>CB-102</t>
        </is>
      </c>
      <c r="C2145" t="inlineStr">
        <is>
          <t>Sale</t>
        </is>
      </c>
      <c r="D2145" t="n">
        <v>1</v>
      </c>
      <c r="E2145" t="inlineStr"/>
    </row>
    <row r="2146">
      <c r="A2146" s="23" t="n">
        <v>46265</v>
      </c>
      <c r="B2146" t="inlineStr">
        <is>
          <t>CB-104</t>
        </is>
      </c>
      <c r="C2146" t="inlineStr">
        <is>
          <t>Sale</t>
        </is>
      </c>
      <c r="D2146" t="n">
        <v>3</v>
      </c>
      <c r="E2146" t="inlineStr"/>
    </row>
    <row r="2147">
      <c r="A2147" s="23" t="n">
        <v>46265</v>
      </c>
      <c r="B2147" t="inlineStr">
        <is>
          <t>CB-105</t>
        </is>
      </c>
      <c r="C2147" t="inlineStr">
        <is>
          <t>Sale</t>
        </is>
      </c>
      <c r="D2147" t="n">
        <v>1</v>
      </c>
      <c r="E2147" t="inlineStr"/>
    </row>
    <row r="2148">
      <c r="A2148" s="23" t="n">
        <v>46265</v>
      </c>
      <c r="B2148" t="inlineStr">
        <is>
          <t>CB-106</t>
        </is>
      </c>
      <c r="C2148" t="inlineStr">
        <is>
          <t>Sale</t>
        </is>
      </c>
      <c r="D2148" t="n">
        <v>4</v>
      </c>
      <c r="E2148" t="inlineStr"/>
    </row>
    <row r="2149">
      <c r="A2149" s="23" t="n">
        <v>46265</v>
      </c>
      <c r="B2149" t="inlineStr">
        <is>
          <t>CB-108</t>
        </is>
      </c>
      <c r="C2149" t="inlineStr">
        <is>
          <t>Sale</t>
        </is>
      </c>
      <c r="D2149" t="n">
        <v>1</v>
      </c>
      <c r="E2149" t="inlineStr"/>
    </row>
    <row r="2150">
      <c r="A2150" s="23" t="n">
        <v>46265</v>
      </c>
      <c r="B2150" t="inlineStr">
        <is>
          <t>CB-109</t>
        </is>
      </c>
      <c r="C2150" t="inlineStr">
        <is>
          <t>Sale</t>
        </is>
      </c>
      <c r="D2150" t="n">
        <v>1</v>
      </c>
      <c r="E2150" t="inlineStr"/>
    </row>
    <row r="2151">
      <c r="A2151" s="23" t="n">
        <v>46265</v>
      </c>
      <c r="B2151" t="inlineStr">
        <is>
          <t>DT-101</t>
        </is>
      </c>
      <c r="C2151" t="inlineStr">
        <is>
          <t>Sale</t>
        </is>
      </c>
      <c r="D2151" t="n">
        <v>1</v>
      </c>
      <c r="E2151" t="inlineStr"/>
    </row>
    <row r="2152">
      <c r="A2152" s="23" t="n">
        <v>46265</v>
      </c>
      <c r="B2152" t="inlineStr">
        <is>
          <t>DT-103</t>
        </is>
      </c>
      <c r="C2152" t="inlineStr">
        <is>
          <t>Sale</t>
        </is>
      </c>
      <c r="D2152" t="n">
        <v>2</v>
      </c>
      <c r="E2152" t="inlineStr"/>
    </row>
    <row r="2153">
      <c r="A2153" s="23" t="n">
        <v>46265</v>
      </c>
      <c r="B2153" t="inlineStr">
        <is>
          <t>DT-104</t>
        </is>
      </c>
      <c r="C2153" t="inlineStr">
        <is>
          <t>Sale</t>
        </is>
      </c>
      <c r="D2153" t="n">
        <v>2</v>
      </c>
      <c r="E2153" t="inlineStr"/>
    </row>
    <row r="2154">
      <c r="A2154" s="23" t="n">
        <v>46265</v>
      </c>
      <c r="B2154" t="inlineStr">
        <is>
          <t>DT-107</t>
        </is>
      </c>
      <c r="C2154" t="inlineStr">
        <is>
          <t>Sale</t>
        </is>
      </c>
      <c r="D2154" t="n">
        <v>1</v>
      </c>
      <c r="E2154" t="inlineStr"/>
    </row>
    <row r="2155">
      <c r="A2155" s="23" t="n">
        <v>46265</v>
      </c>
      <c r="B2155" t="inlineStr">
        <is>
          <t>DT-108</t>
        </is>
      </c>
      <c r="C2155" t="inlineStr">
        <is>
          <t>Sale</t>
        </is>
      </c>
      <c r="D2155" t="n">
        <v>2</v>
      </c>
      <c r="E2155" t="inlineStr"/>
    </row>
    <row r="2156">
      <c r="A2156" s="23" t="n">
        <v>46265</v>
      </c>
      <c r="B2156" t="inlineStr">
        <is>
          <t>TT-101</t>
        </is>
      </c>
      <c r="C2156" t="inlineStr">
        <is>
          <t>Sale</t>
        </is>
      </c>
      <c r="D2156" t="n">
        <v>3</v>
      </c>
      <c r="E2156" t="inlineStr"/>
    </row>
    <row r="2157">
      <c r="A2157" s="23" t="n">
        <v>46265</v>
      </c>
      <c r="B2157" t="inlineStr">
        <is>
          <t>TT-103</t>
        </is>
      </c>
      <c r="C2157" t="inlineStr">
        <is>
          <t>Sale</t>
        </is>
      </c>
      <c r="D2157" t="n">
        <v>1</v>
      </c>
      <c r="E2157" t="inlineStr"/>
    </row>
    <row r="2158">
      <c r="A2158" s="23" t="n">
        <v>46265</v>
      </c>
      <c r="B2158" t="inlineStr">
        <is>
          <t>TT-104</t>
        </is>
      </c>
      <c r="C2158" t="inlineStr">
        <is>
          <t>Sale</t>
        </is>
      </c>
      <c r="D2158" t="n">
        <v>2</v>
      </c>
      <c r="E2158" t="inlineStr"/>
    </row>
    <row r="2159">
      <c r="A2159" s="23" t="n">
        <v>46265</v>
      </c>
      <c r="B2159" t="inlineStr">
        <is>
          <t>TT-105</t>
        </is>
      </c>
      <c r="C2159" t="inlineStr">
        <is>
          <t>Sale</t>
        </is>
      </c>
      <c r="D2159" t="n">
        <v>1</v>
      </c>
      <c r="E2159" t="inlineStr"/>
    </row>
    <row r="2160">
      <c r="A2160" s="23" t="n">
        <v>46265</v>
      </c>
      <c r="B2160" t="inlineStr">
        <is>
          <t>TT-106</t>
        </is>
      </c>
      <c r="C2160" t="inlineStr">
        <is>
          <t>Sale</t>
        </is>
      </c>
      <c r="D2160" t="n">
        <v>2</v>
      </c>
      <c r="E2160" t="inlineStr"/>
    </row>
    <row r="2161">
      <c r="A2161" s="23" t="n">
        <v>46265</v>
      </c>
      <c r="B2161" t="inlineStr">
        <is>
          <t>TT-107</t>
        </is>
      </c>
      <c r="C2161" t="inlineStr">
        <is>
          <t>Sale</t>
        </is>
      </c>
      <c r="D2161" t="n">
        <v>1</v>
      </c>
      <c r="E2161" t="inlineStr"/>
    </row>
    <row r="2162">
      <c r="A2162" s="23" t="n">
        <v>46265</v>
      </c>
      <c r="B2162" t="inlineStr">
        <is>
          <t>WL-101</t>
        </is>
      </c>
      <c r="C2162" t="inlineStr">
        <is>
          <t>Sale</t>
        </is>
      </c>
      <c r="D2162" t="n">
        <v>1</v>
      </c>
      <c r="E2162" t="inlineStr"/>
    </row>
    <row r="2163">
      <c r="A2163" s="23" t="n">
        <v>46265</v>
      </c>
      <c r="B2163" t="inlineStr">
        <is>
          <t>WL-103</t>
        </is>
      </c>
      <c r="C2163" t="inlineStr">
        <is>
          <t>Sale</t>
        </is>
      </c>
      <c r="D2163" t="n">
        <v>2</v>
      </c>
      <c r="E2163" t="inlineStr"/>
    </row>
    <row r="2164">
      <c r="A2164" s="23" t="n">
        <v>46265</v>
      </c>
      <c r="B2164" t="inlineStr">
        <is>
          <t>WL-104</t>
        </is>
      </c>
      <c r="C2164" t="inlineStr">
        <is>
          <t>Receipt</t>
        </is>
      </c>
      <c r="D2164" t="n">
        <v>26</v>
      </c>
      <c r="E2164" t="inlineStr">
        <is>
          <t>PO-0148</t>
        </is>
      </c>
    </row>
    <row r="2165">
      <c r="A2165" s="23" t="n">
        <v>46265</v>
      </c>
      <c r="B2165" t="inlineStr">
        <is>
          <t>WL-104</t>
        </is>
      </c>
      <c r="C2165" t="inlineStr">
        <is>
          <t>Sale</t>
        </is>
      </c>
      <c r="D2165" t="n">
        <v>2</v>
      </c>
      <c r="E2165" t="inlineStr"/>
    </row>
    <row r="2166">
      <c r="A2166" s="23" t="n">
        <v>46265</v>
      </c>
      <c r="B2166" t="inlineStr">
        <is>
          <t>WL-106</t>
        </is>
      </c>
      <c r="C2166" t="inlineStr">
        <is>
          <t>Sale</t>
        </is>
      </c>
      <c r="D2166" t="n">
        <v>2</v>
      </c>
      <c r="E2166" t="inlineStr"/>
    </row>
    <row r="2167">
      <c r="A2167" s="23" t="n">
        <v>46265</v>
      </c>
      <c r="B2167" t="inlineStr">
        <is>
          <t>WL-108</t>
        </is>
      </c>
      <c r="C2167" t="inlineStr">
        <is>
          <t>Sale</t>
        </is>
      </c>
      <c r="D2167" t="n">
        <v>2</v>
      </c>
      <c r="E2167" t="inlineStr"/>
    </row>
    <row r="2168">
      <c r="A2168" s="23" t="n">
        <v>46266</v>
      </c>
      <c r="B2168" t="inlineStr">
        <is>
          <t>AC-101</t>
        </is>
      </c>
      <c r="C2168" t="inlineStr">
        <is>
          <t>Sale</t>
        </is>
      </c>
      <c r="D2168" t="n">
        <v>4</v>
      </c>
      <c r="E2168" t="inlineStr"/>
    </row>
    <row r="2169">
      <c r="A2169" s="23" t="n">
        <v>46266</v>
      </c>
      <c r="B2169" t="inlineStr">
        <is>
          <t>AC-102</t>
        </is>
      </c>
      <c r="C2169" t="inlineStr">
        <is>
          <t>Sale</t>
        </is>
      </c>
      <c r="D2169" t="n">
        <v>2</v>
      </c>
      <c r="E2169" t="inlineStr"/>
    </row>
    <row r="2170">
      <c r="A2170" s="23" t="n">
        <v>46266</v>
      </c>
      <c r="B2170" t="inlineStr">
        <is>
          <t>AC-103</t>
        </is>
      </c>
      <c r="C2170" t="inlineStr">
        <is>
          <t>Sale</t>
        </is>
      </c>
      <c r="D2170" t="n">
        <v>1</v>
      </c>
      <c r="E2170" t="inlineStr"/>
    </row>
    <row r="2171">
      <c r="A2171" s="23" t="n">
        <v>46266</v>
      </c>
      <c r="B2171" t="inlineStr">
        <is>
          <t>AC-105</t>
        </is>
      </c>
      <c r="C2171" t="inlineStr">
        <is>
          <t>Sale</t>
        </is>
      </c>
      <c r="D2171" t="n">
        <v>2</v>
      </c>
      <c r="E2171" t="inlineStr"/>
    </row>
    <row r="2172">
      <c r="A2172" s="23" t="n">
        <v>46266</v>
      </c>
      <c r="B2172" t="inlineStr">
        <is>
          <t>AC-106</t>
        </is>
      </c>
      <c r="C2172" t="inlineStr">
        <is>
          <t>Sale</t>
        </is>
      </c>
      <c r="D2172" t="n">
        <v>1</v>
      </c>
      <c r="E2172" t="inlineStr"/>
    </row>
    <row r="2173">
      <c r="A2173" s="23" t="n">
        <v>46266</v>
      </c>
      <c r="B2173" t="inlineStr">
        <is>
          <t>BR-101</t>
        </is>
      </c>
      <c r="C2173" t="inlineStr">
        <is>
          <t>Sale</t>
        </is>
      </c>
      <c r="D2173" t="n">
        <v>1</v>
      </c>
      <c r="E2173" t="inlineStr"/>
    </row>
    <row r="2174">
      <c r="A2174" s="23" t="n">
        <v>46266</v>
      </c>
      <c r="B2174" t="inlineStr">
        <is>
          <t>BR-103</t>
        </is>
      </c>
      <c r="C2174" t="inlineStr">
        <is>
          <t>Sale</t>
        </is>
      </c>
      <c r="D2174" t="n">
        <v>3</v>
      </c>
      <c r="E2174" t="inlineStr"/>
    </row>
    <row r="2175">
      <c r="A2175" s="23" t="n">
        <v>46266</v>
      </c>
      <c r="B2175" t="inlineStr">
        <is>
          <t>BR-104</t>
        </is>
      </c>
      <c r="C2175" t="inlineStr">
        <is>
          <t>Sale</t>
        </is>
      </c>
      <c r="D2175" t="n">
        <v>1</v>
      </c>
      <c r="E2175" t="inlineStr"/>
    </row>
    <row r="2176">
      <c r="A2176" s="23" t="n">
        <v>46266</v>
      </c>
      <c r="B2176" t="inlineStr">
        <is>
          <t>BR-106</t>
        </is>
      </c>
      <c r="C2176" t="inlineStr">
        <is>
          <t>Sale</t>
        </is>
      </c>
      <c r="D2176" t="n">
        <v>1</v>
      </c>
      <c r="E2176" t="inlineStr"/>
    </row>
    <row r="2177">
      <c r="A2177" s="23" t="n">
        <v>46266</v>
      </c>
      <c r="B2177" t="inlineStr">
        <is>
          <t>BR-109</t>
        </is>
      </c>
      <c r="C2177" t="inlineStr">
        <is>
          <t>Sale</t>
        </is>
      </c>
      <c r="D2177" t="n">
        <v>6</v>
      </c>
      <c r="E2177" t="inlineStr"/>
    </row>
    <row r="2178">
      <c r="A2178" s="23" t="n">
        <v>46266</v>
      </c>
      <c r="B2178" t="inlineStr">
        <is>
          <t>CB-104</t>
        </is>
      </c>
      <c r="C2178" t="inlineStr">
        <is>
          <t>Sale</t>
        </is>
      </c>
      <c r="D2178" t="n">
        <v>3</v>
      </c>
      <c r="E2178" t="inlineStr"/>
    </row>
    <row r="2179">
      <c r="A2179" s="23" t="n">
        <v>46266</v>
      </c>
      <c r="B2179" t="inlineStr">
        <is>
          <t>CB-106</t>
        </is>
      </c>
      <c r="C2179" t="inlineStr">
        <is>
          <t>Sale</t>
        </is>
      </c>
      <c r="D2179" t="n">
        <v>1</v>
      </c>
      <c r="E2179" t="inlineStr"/>
    </row>
    <row r="2180">
      <c r="A2180" s="23" t="n">
        <v>46266</v>
      </c>
      <c r="B2180" t="inlineStr">
        <is>
          <t>CB-108</t>
        </is>
      </c>
      <c r="C2180" t="inlineStr">
        <is>
          <t>Sale</t>
        </is>
      </c>
      <c r="D2180" t="n">
        <v>1</v>
      </c>
      <c r="E2180" t="inlineStr"/>
    </row>
    <row r="2181">
      <c r="A2181" s="23" t="n">
        <v>46266</v>
      </c>
      <c r="B2181" t="inlineStr">
        <is>
          <t>CB-109</t>
        </is>
      </c>
      <c r="C2181" t="inlineStr">
        <is>
          <t>Sale</t>
        </is>
      </c>
      <c r="D2181" t="n">
        <v>1</v>
      </c>
      <c r="E2181" t="inlineStr"/>
    </row>
    <row r="2182">
      <c r="A2182" s="23" t="n">
        <v>46266</v>
      </c>
      <c r="B2182" t="inlineStr">
        <is>
          <t>CB-110</t>
        </is>
      </c>
      <c r="C2182" t="inlineStr">
        <is>
          <t>Sale</t>
        </is>
      </c>
      <c r="D2182" t="n">
        <v>2</v>
      </c>
      <c r="E2182" t="inlineStr"/>
    </row>
    <row r="2183">
      <c r="A2183" s="23" t="n">
        <v>46266</v>
      </c>
      <c r="B2183" t="inlineStr">
        <is>
          <t>DT-103</t>
        </is>
      </c>
      <c r="C2183" t="inlineStr">
        <is>
          <t>Sale</t>
        </is>
      </c>
      <c r="D2183" t="n">
        <v>1</v>
      </c>
      <c r="E2183" t="inlineStr"/>
    </row>
    <row r="2184">
      <c r="A2184" s="23" t="n">
        <v>46266</v>
      </c>
      <c r="B2184" t="inlineStr">
        <is>
          <t>DT-104</t>
        </is>
      </c>
      <c r="C2184" t="inlineStr">
        <is>
          <t>Sale</t>
        </is>
      </c>
      <c r="D2184" t="n">
        <v>1</v>
      </c>
      <c r="E2184" t="inlineStr"/>
    </row>
    <row r="2185">
      <c r="A2185" s="23" t="n">
        <v>46266</v>
      </c>
      <c r="B2185" t="inlineStr">
        <is>
          <t>DT-105</t>
        </is>
      </c>
      <c r="C2185" t="inlineStr">
        <is>
          <t>Sale</t>
        </is>
      </c>
      <c r="D2185" t="n">
        <v>1</v>
      </c>
      <c r="E2185" t="inlineStr"/>
    </row>
    <row r="2186">
      <c r="A2186" s="23" t="n">
        <v>46266</v>
      </c>
      <c r="B2186" t="inlineStr">
        <is>
          <t>DT-106</t>
        </is>
      </c>
      <c r="C2186" t="inlineStr">
        <is>
          <t>Receipt</t>
        </is>
      </c>
      <c r="D2186" t="n">
        <v>33</v>
      </c>
      <c r="E2186" t="inlineStr">
        <is>
          <t>PO-0044</t>
        </is>
      </c>
    </row>
    <row r="2187">
      <c r="A2187" s="23" t="n">
        <v>46266</v>
      </c>
      <c r="B2187" t="inlineStr">
        <is>
          <t>DT-106</t>
        </is>
      </c>
      <c r="C2187" t="inlineStr">
        <is>
          <t>Sale</t>
        </is>
      </c>
      <c r="D2187" t="n">
        <v>2</v>
      </c>
      <c r="E2187" t="inlineStr"/>
    </row>
    <row r="2188">
      <c r="A2188" s="23" t="n">
        <v>46266</v>
      </c>
      <c r="B2188" t="inlineStr">
        <is>
          <t>DT-108</t>
        </is>
      </c>
      <c r="C2188" t="inlineStr">
        <is>
          <t>Sale</t>
        </is>
      </c>
      <c r="D2188" t="n">
        <v>2</v>
      </c>
      <c r="E2188" t="inlineStr"/>
    </row>
    <row r="2189">
      <c r="A2189" s="23" t="n">
        <v>46266</v>
      </c>
      <c r="B2189" t="inlineStr">
        <is>
          <t>DT-110</t>
        </is>
      </c>
      <c r="C2189" t="inlineStr">
        <is>
          <t>Sale</t>
        </is>
      </c>
      <c r="D2189" t="n">
        <v>1</v>
      </c>
      <c r="E2189" t="inlineStr"/>
    </row>
    <row r="2190">
      <c r="A2190" s="23" t="n">
        <v>46266</v>
      </c>
      <c r="B2190" t="inlineStr">
        <is>
          <t>TT-101</t>
        </is>
      </c>
      <c r="C2190" t="inlineStr">
        <is>
          <t>Sale</t>
        </is>
      </c>
      <c r="D2190" t="n">
        <v>3</v>
      </c>
      <c r="E2190" t="inlineStr"/>
    </row>
    <row r="2191">
      <c r="A2191" s="23" t="n">
        <v>46266</v>
      </c>
      <c r="B2191" t="inlineStr">
        <is>
          <t>TT-103</t>
        </is>
      </c>
      <c r="C2191" t="inlineStr">
        <is>
          <t>Sale</t>
        </is>
      </c>
      <c r="D2191" t="n">
        <v>1</v>
      </c>
      <c r="E2191" t="inlineStr"/>
    </row>
    <row r="2192">
      <c r="A2192" s="23" t="n">
        <v>46266</v>
      </c>
      <c r="B2192" t="inlineStr">
        <is>
          <t>TT-104</t>
        </is>
      </c>
      <c r="C2192" t="inlineStr">
        <is>
          <t>Sale</t>
        </is>
      </c>
      <c r="D2192" t="n">
        <v>4</v>
      </c>
      <c r="E2192" t="inlineStr"/>
    </row>
    <row r="2193">
      <c r="A2193" s="23" t="n">
        <v>46266</v>
      </c>
      <c r="B2193" t="inlineStr">
        <is>
          <t>TT-105</t>
        </is>
      </c>
      <c r="C2193" t="inlineStr">
        <is>
          <t>Sale</t>
        </is>
      </c>
      <c r="D2193" t="n">
        <v>2</v>
      </c>
      <c r="E2193" t="inlineStr"/>
    </row>
    <row r="2194">
      <c r="A2194" s="23" t="n">
        <v>46266</v>
      </c>
      <c r="B2194" t="inlineStr">
        <is>
          <t>TT-106</t>
        </is>
      </c>
      <c r="C2194" t="inlineStr">
        <is>
          <t>Sale</t>
        </is>
      </c>
      <c r="D2194" t="n">
        <v>3</v>
      </c>
      <c r="E2194" t="inlineStr"/>
    </row>
    <row r="2195">
      <c r="A2195" s="23" t="n">
        <v>46266</v>
      </c>
      <c r="B2195" t="inlineStr">
        <is>
          <t>TT-109</t>
        </is>
      </c>
      <c r="C2195" t="inlineStr">
        <is>
          <t>Sale</t>
        </is>
      </c>
      <c r="D2195" t="n">
        <v>4</v>
      </c>
      <c r="E2195" t="inlineStr"/>
    </row>
    <row r="2196">
      <c r="A2196" s="23" t="n">
        <v>46266</v>
      </c>
      <c r="B2196" t="inlineStr">
        <is>
          <t>TT-110</t>
        </is>
      </c>
      <c r="C2196" t="inlineStr">
        <is>
          <t>Receipt</t>
        </is>
      </c>
      <c r="D2196" t="n">
        <v>62</v>
      </c>
      <c r="E2196" t="inlineStr">
        <is>
          <t>PO-0024</t>
        </is>
      </c>
    </row>
    <row r="2197">
      <c r="A2197" s="23" t="n">
        <v>46266</v>
      </c>
      <c r="B2197" t="inlineStr">
        <is>
          <t>TT-110</t>
        </is>
      </c>
      <c r="C2197" t="inlineStr">
        <is>
          <t>Sale</t>
        </is>
      </c>
      <c r="D2197" t="n">
        <v>4</v>
      </c>
      <c r="E2197" t="inlineStr"/>
    </row>
    <row r="2198">
      <c r="A2198" s="23" t="n">
        <v>46266</v>
      </c>
      <c r="B2198" t="inlineStr">
        <is>
          <t>WL-103</t>
        </is>
      </c>
      <c r="C2198" t="inlineStr">
        <is>
          <t>Sale</t>
        </is>
      </c>
      <c r="D2198" t="n">
        <v>3</v>
      </c>
      <c r="E2198" t="inlineStr"/>
    </row>
    <row r="2199">
      <c r="A2199" s="23" t="n">
        <v>46266</v>
      </c>
      <c r="B2199" t="inlineStr">
        <is>
          <t>WL-105</t>
        </is>
      </c>
      <c r="C2199" t="inlineStr">
        <is>
          <t>Sale</t>
        </is>
      </c>
      <c r="D2199" t="n">
        <v>4</v>
      </c>
      <c r="E2199" t="inlineStr"/>
    </row>
    <row r="2200">
      <c r="A2200" s="23" t="n">
        <v>46266</v>
      </c>
      <c r="B2200" t="inlineStr">
        <is>
          <t>WL-106</t>
        </is>
      </c>
      <c r="C2200" t="inlineStr">
        <is>
          <t>Receipt</t>
        </is>
      </c>
      <c r="D2200" t="n">
        <v>94</v>
      </c>
      <c r="E2200" t="inlineStr">
        <is>
          <t>PO-0155</t>
        </is>
      </c>
    </row>
    <row r="2201">
      <c r="A2201" s="23" t="n">
        <v>46266</v>
      </c>
      <c r="B2201" t="inlineStr">
        <is>
          <t>WL-106</t>
        </is>
      </c>
      <c r="C2201" t="inlineStr">
        <is>
          <t>Sale</t>
        </is>
      </c>
      <c r="D2201" t="n">
        <v>2</v>
      </c>
      <c r="E2201" t="inlineStr"/>
    </row>
    <row r="2202">
      <c r="A2202" s="23" t="n">
        <v>46266</v>
      </c>
      <c r="B2202" t="inlineStr">
        <is>
          <t>WL-106</t>
        </is>
      </c>
      <c r="C2202" t="inlineStr">
        <is>
          <t>Return</t>
        </is>
      </c>
      <c r="D2202" t="n">
        <v>1</v>
      </c>
      <c r="E2202" t="inlineStr"/>
    </row>
    <row r="2203">
      <c r="A2203" s="23" t="n">
        <v>46266</v>
      </c>
      <c r="B2203" t="inlineStr">
        <is>
          <t>WL-108</t>
        </is>
      </c>
      <c r="C2203" t="inlineStr">
        <is>
          <t>Sale</t>
        </is>
      </c>
      <c r="D2203" t="n">
        <v>1</v>
      </c>
      <c r="E2203" t="inlineStr"/>
    </row>
    <row r="2204">
      <c r="A2204" s="23" t="n">
        <v>46266</v>
      </c>
      <c r="B2204" t="inlineStr">
        <is>
          <t>WL-108</t>
        </is>
      </c>
      <c r="C2204" t="inlineStr">
        <is>
          <t>Return</t>
        </is>
      </c>
      <c r="D2204" t="n">
        <v>1</v>
      </c>
      <c r="E2204" t="inlineStr"/>
    </row>
    <row r="2205">
      <c r="A2205" s="23" t="n">
        <v>46267</v>
      </c>
      <c r="B2205" t="inlineStr">
        <is>
          <t>AC-103</t>
        </is>
      </c>
      <c r="C2205" t="inlineStr">
        <is>
          <t>Sale</t>
        </is>
      </c>
      <c r="D2205" t="n">
        <v>3</v>
      </c>
      <c r="E2205" t="inlineStr"/>
    </row>
    <row r="2206">
      <c r="A2206" s="23" t="n">
        <v>46267</v>
      </c>
      <c r="B2206" t="inlineStr">
        <is>
          <t>AC-104</t>
        </is>
      </c>
      <c r="C2206" t="inlineStr">
        <is>
          <t>Sale</t>
        </is>
      </c>
      <c r="D2206" t="n">
        <v>1</v>
      </c>
      <c r="E2206" t="inlineStr"/>
    </row>
    <row r="2207">
      <c r="A2207" s="23" t="n">
        <v>46267</v>
      </c>
      <c r="B2207" t="inlineStr">
        <is>
          <t>AC-106</t>
        </is>
      </c>
      <c r="C2207" t="inlineStr">
        <is>
          <t>Receipt</t>
        </is>
      </c>
      <c r="D2207" t="n">
        <v>71</v>
      </c>
      <c r="E2207" t="inlineStr">
        <is>
          <t>PO-0129</t>
        </is>
      </c>
    </row>
    <row r="2208">
      <c r="A2208" s="23" t="n">
        <v>46267</v>
      </c>
      <c r="B2208" t="inlineStr">
        <is>
          <t>AC-106</t>
        </is>
      </c>
      <c r="C2208" t="inlineStr">
        <is>
          <t>Sale</t>
        </is>
      </c>
      <c r="D2208" t="n">
        <v>1</v>
      </c>
      <c r="E2208" t="inlineStr"/>
    </row>
    <row r="2209">
      <c r="A2209" s="23" t="n">
        <v>46267</v>
      </c>
      <c r="B2209" t="inlineStr">
        <is>
          <t>AC-108</t>
        </is>
      </c>
      <c r="C2209" t="inlineStr">
        <is>
          <t>Sale</t>
        </is>
      </c>
      <c r="D2209" t="n">
        <v>1</v>
      </c>
      <c r="E2209" t="inlineStr"/>
    </row>
    <row r="2210">
      <c r="A2210" s="23" t="n">
        <v>46267</v>
      </c>
      <c r="B2210" t="inlineStr">
        <is>
          <t>BR-101</t>
        </is>
      </c>
      <c r="C2210" t="inlineStr">
        <is>
          <t>Sale</t>
        </is>
      </c>
      <c r="D2210" t="n">
        <v>1</v>
      </c>
      <c r="E2210" t="inlineStr"/>
    </row>
    <row r="2211">
      <c r="A2211" s="23" t="n">
        <v>46267</v>
      </c>
      <c r="B2211" t="inlineStr">
        <is>
          <t>BR-102</t>
        </is>
      </c>
      <c r="C2211" t="inlineStr">
        <is>
          <t>Sale</t>
        </is>
      </c>
      <c r="D2211" t="n">
        <v>1</v>
      </c>
      <c r="E2211" t="inlineStr"/>
    </row>
    <row r="2212">
      <c r="A2212" s="23" t="n">
        <v>46267</v>
      </c>
      <c r="B2212" t="inlineStr">
        <is>
          <t>BR-103</t>
        </is>
      </c>
      <c r="C2212" t="inlineStr">
        <is>
          <t>Sale</t>
        </is>
      </c>
      <c r="D2212" t="n">
        <v>1</v>
      </c>
      <c r="E2212" t="inlineStr"/>
    </row>
    <row r="2213">
      <c r="A2213" s="23" t="n">
        <v>46267</v>
      </c>
      <c r="B2213" t="inlineStr">
        <is>
          <t>BR-109</t>
        </is>
      </c>
      <c r="C2213" t="inlineStr">
        <is>
          <t>Sale</t>
        </is>
      </c>
      <c r="D2213" t="n">
        <v>1</v>
      </c>
      <c r="E2213" t="inlineStr"/>
    </row>
    <row r="2214">
      <c r="A2214" s="23" t="n">
        <v>46267</v>
      </c>
      <c r="B2214" t="inlineStr">
        <is>
          <t>CB-101</t>
        </is>
      </c>
      <c r="C2214" t="inlineStr">
        <is>
          <t>Sale</t>
        </is>
      </c>
      <c r="D2214" t="n">
        <v>1</v>
      </c>
      <c r="E2214" t="inlineStr"/>
    </row>
    <row r="2215">
      <c r="A2215" s="23" t="n">
        <v>46267</v>
      </c>
      <c r="B2215" t="inlineStr">
        <is>
          <t>CB-102</t>
        </is>
      </c>
      <c r="C2215" t="inlineStr">
        <is>
          <t>Sale</t>
        </is>
      </c>
      <c r="D2215" t="n">
        <v>1</v>
      </c>
      <c r="E2215" t="inlineStr"/>
    </row>
    <row r="2216">
      <c r="A2216" s="23" t="n">
        <v>46267</v>
      </c>
      <c r="B2216" t="inlineStr">
        <is>
          <t>CB-104</t>
        </is>
      </c>
      <c r="C2216" t="inlineStr">
        <is>
          <t>Sale</t>
        </is>
      </c>
      <c r="D2216" t="n">
        <v>1</v>
      </c>
      <c r="E2216" t="inlineStr"/>
    </row>
    <row r="2217">
      <c r="A2217" s="23" t="n">
        <v>46267</v>
      </c>
      <c r="B2217" t="inlineStr">
        <is>
          <t>CB-105</t>
        </is>
      </c>
      <c r="C2217" t="inlineStr">
        <is>
          <t>Sale</t>
        </is>
      </c>
      <c r="D2217" t="n">
        <v>1</v>
      </c>
      <c r="E2217" t="inlineStr"/>
    </row>
    <row r="2218">
      <c r="A2218" s="23" t="n">
        <v>46267</v>
      </c>
      <c r="B2218" t="inlineStr">
        <is>
          <t>CB-106</t>
        </is>
      </c>
      <c r="C2218" t="inlineStr">
        <is>
          <t>Sale</t>
        </is>
      </c>
      <c r="D2218" t="n">
        <v>1</v>
      </c>
      <c r="E2218" t="inlineStr"/>
    </row>
    <row r="2219">
      <c r="A2219" s="23" t="n">
        <v>46267</v>
      </c>
      <c r="B2219" t="inlineStr">
        <is>
          <t>CB-108</t>
        </is>
      </c>
      <c r="C2219" t="inlineStr">
        <is>
          <t>Sale</t>
        </is>
      </c>
      <c r="D2219" t="n">
        <v>1</v>
      </c>
      <c r="E2219" t="inlineStr"/>
    </row>
    <row r="2220">
      <c r="A2220" s="23" t="n">
        <v>46267</v>
      </c>
      <c r="B2220" t="inlineStr">
        <is>
          <t>CB-109</t>
        </is>
      </c>
      <c r="C2220" t="inlineStr">
        <is>
          <t>Sale</t>
        </is>
      </c>
      <c r="D2220" t="n">
        <v>1</v>
      </c>
      <c r="E2220" t="inlineStr"/>
    </row>
    <row r="2221">
      <c r="A2221" s="23" t="n">
        <v>46267</v>
      </c>
      <c r="B2221" t="inlineStr">
        <is>
          <t>CB-110</t>
        </is>
      </c>
      <c r="C2221" t="inlineStr">
        <is>
          <t>Sale</t>
        </is>
      </c>
      <c r="D2221" t="n">
        <v>2</v>
      </c>
      <c r="E2221" t="inlineStr"/>
    </row>
    <row r="2222">
      <c r="A2222" s="23" t="n">
        <v>46267</v>
      </c>
      <c r="B2222" t="inlineStr">
        <is>
          <t>DT-103</t>
        </is>
      </c>
      <c r="C2222" t="inlineStr">
        <is>
          <t>Sale</t>
        </is>
      </c>
      <c r="D2222" t="n">
        <v>3</v>
      </c>
      <c r="E2222" t="inlineStr"/>
    </row>
    <row r="2223">
      <c r="A2223" s="23" t="n">
        <v>46267</v>
      </c>
      <c r="B2223" t="inlineStr">
        <is>
          <t>DT-104</t>
        </is>
      </c>
      <c r="C2223" t="inlineStr">
        <is>
          <t>Sale</t>
        </is>
      </c>
      <c r="D2223" t="n">
        <v>1</v>
      </c>
      <c r="E2223" t="inlineStr"/>
    </row>
    <row r="2224">
      <c r="A2224" s="23" t="n">
        <v>46267</v>
      </c>
      <c r="B2224" t="inlineStr">
        <is>
          <t>DT-108</t>
        </is>
      </c>
      <c r="C2224" t="inlineStr">
        <is>
          <t>Sale</t>
        </is>
      </c>
      <c r="D2224" t="n">
        <v>3</v>
      </c>
      <c r="E2224" t="inlineStr"/>
    </row>
    <row r="2225">
      <c r="A2225" s="23" t="n">
        <v>46267</v>
      </c>
      <c r="B2225" t="inlineStr">
        <is>
          <t>TT-101</t>
        </is>
      </c>
      <c r="C2225" t="inlineStr">
        <is>
          <t>Sale</t>
        </is>
      </c>
      <c r="D2225" t="n">
        <v>1</v>
      </c>
      <c r="E2225" t="inlineStr"/>
    </row>
    <row r="2226">
      <c r="A2226" s="23" t="n">
        <v>46267</v>
      </c>
      <c r="B2226" t="inlineStr">
        <is>
          <t>TT-104</t>
        </is>
      </c>
      <c r="C2226" t="inlineStr">
        <is>
          <t>Sale</t>
        </is>
      </c>
      <c r="D2226" t="n">
        <v>3</v>
      </c>
      <c r="E2226" t="inlineStr"/>
    </row>
    <row r="2227">
      <c r="A2227" s="23" t="n">
        <v>46267</v>
      </c>
      <c r="B2227" t="inlineStr">
        <is>
          <t>TT-105</t>
        </is>
      </c>
      <c r="C2227" t="inlineStr">
        <is>
          <t>Sale</t>
        </is>
      </c>
      <c r="D2227" t="n">
        <v>1</v>
      </c>
      <c r="E2227" t="inlineStr"/>
    </row>
    <row r="2228">
      <c r="A2228" s="23" t="n">
        <v>46267</v>
      </c>
      <c r="B2228" t="inlineStr">
        <is>
          <t>TT-106</t>
        </is>
      </c>
      <c r="C2228" t="inlineStr">
        <is>
          <t>Sale</t>
        </is>
      </c>
      <c r="D2228" t="n">
        <v>1</v>
      </c>
      <c r="E2228" t="inlineStr"/>
    </row>
    <row r="2229">
      <c r="A2229" s="23" t="n">
        <v>46267</v>
      </c>
      <c r="B2229" t="inlineStr">
        <is>
          <t>TT-109</t>
        </is>
      </c>
      <c r="C2229" t="inlineStr">
        <is>
          <t>Sale</t>
        </is>
      </c>
      <c r="D2229" t="n">
        <v>2</v>
      </c>
      <c r="E2229" t="inlineStr"/>
    </row>
    <row r="2230">
      <c r="A2230" s="23" t="n">
        <v>46267</v>
      </c>
      <c r="B2230" t="inlineStr">
        <is>
          <t>TT-110</t>
        </is>
      </c>
      <c r="C2230" t="inlineStr">
        <is>
          <t>Sale</t>
        </is>
      </c>
      <c r="D2230" t="n">
        <v>2</v>
      </c>
      <c r="E2230" t="inlineStr"/>
    </row>
    <row r="2231">
      <c r="A2231" s="23" t="n">
        <v>46267</v>
      </c>
      <c r="B2231" t="inlineStr">
        <is>
          <t>WL-103</t>
        </is>
      </c>
      <c r="C2231" t="inlineStr">
        <is>
          <t>Sale</t>
        </is>
      </c>
      <c r="D2231" t="n">
        <v>1</v>
      </c>
      <c r="E2231" t="inlineStr"/>
    </row>
    <row r="2232">
      <c r="A2232" s="23" t="n">
        <v>46267</v>
      </c>
      <c r="B2232" t="inlineStr">
        <is>
          <t>WL-104</t>
        </is>
      </c>
      <c r="C2232" t="inlineStr">
        <is>
          <t>Sale</t>
        </is>
      </c>
      <c r="D2232" t="n">
        <v>2</v>
      </c>
      <c r="E2232" t="inlineStr"/>
    </row>
    <row r="2233">
      <c r="A2233" s="23" t="n">
        <v>46267</v>
      </c>
      <c r="B2233" t="inlineStr">
        <is>
          <t>WL-107</t>
        </is>
      </c>
      <c r="C2233" t="inlineStr">
        <is>
          <t>Sale</t>
        </is>
      </c>
      <c r="D2233" t="n">
        <v>4</v>
      </c>
      <c r="E2233" t="inlineStr"/>
    </row>
    <row r="2234">
      <c r="A2234" s="23" t="n">
        <v>46267</v>
      </c>
      <c r="B2234" t="inlineStr">
        <is>
          <t>WL-108</t>
        </is>
      </c>
      <c r="C2234" t="inlineStr">
        <is>
          <t>Sale</t>
        </is>
      </c>
      <c r="D2234" t="n">
        <v>2</v>
      </c>
      <c r="E2234" t="inlineStr"/>
    </row>
    <row r="2235">
      <c r="A2235" s="23" t="n">
        <v>46268</v>
      </c>
      <c r="B2235" t="inlineStr">
        <is>
          <t>AC-101</t>
        </is>
      </c>
      <c r="C2235" t="inlineStr">
        <is>
          <t>Sale</t>
        </is>
      </c>
      <c r="D2235" t="n">
        <v>2</v>
      </c>
      <c r="E2235" t="inlineStr"/>
    </row>
    <row r="2236">
      <c r="A2236" s="23" t="n">
        <v>46268</v>
      </c>
      <c r="B2236" t="inlineStr">
        <is>
          <t>AC-103</t>
        </is>
      </c>
      <c r="C2236" t="inlineStr">
        <is>
          <t>Sale</t>
        </is>
      </c>
      <c r="D2236" t="n">
        <v>4</v>
      </c>
      <c r="E2236" t="inlineStr"/>
    </row>
    <row r="2237">
      <c r="A2237" s="23" t="n">
        <v>46268</v>
      </c>
      <c r="B2237" t="inlineStr">
        <is>
          <t>AC-104</t>
        </is>
      </c>
      <c r="C2237" t="inlineStr">
        <is>
          <t>Sale</t>
        </is>
      </c>
      <c r="D2237" t="n">
        <v>2</v>
      </c>
      <c r="E2237" t="inlineStr"/>
    </row>
    <row r="2238">
      <c r="A2238" s="23" t="n">
        <v>46268</v>
      </c>
      <c r="B2238" t="inlineStr">
        <is>
          <t>AC-106</t>
        </is>
      </c>
      <c r="C2238" t="inlineStr">
        <is>
          <t>Sale</t>
        </is>
      </c>
      <c r="D2238" t="n">
        <v>2</v>
      </c>
      <c r="E2238" t="inlineStr"/>
    </row>
    <row r="2239">
      <c r="A2239" s="23" t="n">
        <v>46268</v>
      </c>
      <c r="B2239" t="inlineStr">
        <is>
          <t>AC-107</t>
        </is>
      </c>
      <c r="C2239" t="inlineStr">
        <is>
          <t>Sale</t>
        </is>
      </c>
      <c r="D2239" t="n">
        <v>1</v>
      </c>
      <c r="E2239" t="inlineStr"/>
    </row>
    <row r="2240">
      <c r="A2240" s="23" t="n">
        <v>46268</v>
      </c>
      <c r="B2240" t="inlineStr">
        <is>
          <t>AC-108</t>
        </is>
      </c>
      <c r="C2240" t="inlineStr">
        <is>
          <t>Sale</t>
        </is>
      </c>
      <c r="D2240" t="n">
        <v>1</v>
      </c>
      <c r="E2240" t="inlineStr"/>
    </row>
    <row r="2241">
      <c r="A2241" s="23" t="n">
        <v>46268</v>
      </c>
      <c r="B2241" t="inlineStr">
        <is>
          <t>BR-101</t>
        </is>
      </c>
      <c r="C2241" t="inlineStr">
        <is>
          <t>Sale</t>
        </is>
      </c>
      <c r="D2241" t="n">
        <v>2</v>
      </c>
      <c r="E2241" t="inlineStr"/>
    </row>
    <row r="2242">
      <c r="A2242" s="23" t="n">
        <v>46268</v>
      </c>
      <c r="B2242" t="inlineStr">
        <is>
          <t>BR-106</t>
        </is>
      </c>
      <c r="C2242" t="inlineStr">
        <is>
          <t>Sale</t>
        </is>
      </c>
      <c r="D2242" t="n">
        <v>1</v>
      </c>
      <c r="E2242" t="inlineStr"/>
    </row>
    <row r="2243">
      <c r="A2243" s="23" t="n">
        <v>46268</v>
      </c>
      <c r="B2243" t="inlineStr">
        <is>
          <t>BR-109</t>
        </is>
      </c>
      <c r="C2243" t="inlineStr">
        <is>
          <t>Sale</t>
        </is>
      </c>
      <c r="D2243" t="n">
        <v>3</v>
      </c>
      <c r="E2243" t="inlineStr"/>
    </row>
    <row r="2244">
      <c r="A2244" s="23" t="n">
        <v>46268</v>
      </c>
      <c r="B2244" t="inlineStr">
        <is>
          <t>CB-102</t>
        </is>
      </c>
      <c r="C2244" t="inlineStr">
        <is>
          <t>Sale</t>
        </is>
      </c>
      <c r="D2244" t="n">
        <v>2</v>
      </c>
      <c r="E2244" t="inlineStr"/>
    </row>
    <row r="2245">
      <c r="A2245" s="23" t="n">
        <v>46268</v>
      </c>
      <c r="B2245" t="inlineStr">
        <is>
          <t>CB-104</t>
        </is>
      </c>
      <c r="C2245" t="inlineStr">
        <is>
          <t>Sale</t>
        </is>
      </c>
      <c r="D2245" t="n">
        <v>1</v>
      </c>
      <c r="E2245" t="inlineStr"/>
    </row>
    <row r="2246">
      <c r="A2246" s="23" t="n">
        <v>46268</v>
      </c>
      <c r="B2246" t="inlineStr">
        <is>
          <t>CB-106</t>
        </is>
      </c>
      <c r="C2246" t="inlineStr">
        <is>
          <t>Sale</t>
        </is>
      </c>
      <c r="D2246" t="n">
        <v>3</v>
      </c>
      <c r="E2246" t="inlineStr"/>
    </row>
    <row r="2247">
      <c r="A2247" s="23" t="n">
        <v>46268</v>
      </c>
      <c r="B2247" t="inlineStr">
        <is>
          <t>CB-108</t>
        </is>
      </c>
      <c r="C2247" t="inlineStr">
        <is>
          <t>Sale</t>
        </is>
      </c>
      <c r="D2247" t="n">
        <v>1</v>
      </c>
      <c r="E2247" t="inlineStr"/>
    </row>
    <row r="2248">
      <c r="A2248" s="23" t="n">
        <v>46268</v>
      </c>
      <c r="B2248" t="inlineStr">
        <is>
          <t>CB-109</t>
        </is>
      </c>
      <c r="C2248" t="inlineStr">
        <is>
          <t>Sale</t>
        </is>
      </c>
      <c r="D2248" t="n">
        <v>5</v>
      </c>
      <c r="E2248" t="inlineStr"/>
    </row>
    <row r="2249">
      <c r="A2249" s="23" t="n">
        <v>46268</v>
      </c>
      <c r="B2249" t="inlineStr">
        <is>
          <t>CB-110</t>
        </is>
      </c>
      <c r="C2249" t="inlineStr">
        <is>
          <t>Sale</t>
        </is>
      </c>
      <c r="D2249" t="n">
        <v>3</v>
      </c>
      <c r="E2249" t="inlineStr"/>
    </row>
    <row r="2250">
      <c r="A2250" s="23" t="n">
        <v>46268</v>
      </c>
      <c r="B2250" t="inlineStr">
        <is>
          <t>DT-101</t>
        </is>
      </c>
      <c r="C2250" t="inlineStr">
        <is>
          <t>Sale</t>
        </is>
      </c>
      <c r="D2250" t="n">
        <v>2</v>
      </c>
      <c r="E2250" t="inlineStr"/>
    </row>
    <row r="2251">
      <c r="A2251" s="23" t="n">
        <v>46268</v>
      </c>
      <c r="B2251" t="inlineStr">
        <is>
          <t>DT-103</t>
        </is>
      </c>
      <c r="C2251" t="inlineStr">
        <is>
          <t>Sale</t>
        </is>
      </c>
      <c r="D2251" t="n">
        <v>2</v>
      </c>
      <c r="E2251" t="inlineStr"/>
    </row>
    <row r="2252">
      <c r="A2252" s="23" t="n">
        <v>46268</v>
      </c>
      <c r="B2252" t="inlineStr">
        <is>
          <t>DT-104</t>
        </is>
      </c>
      <c r="C2252" t="inlineStr">
        <is>
          <t>Sale</t>
        </is>
      </c>
      <c r="D2252" t="n">
        <v>3</v>
      </c>
      <c r="E2252" t="inlineStr"/>
    </row>
    <row r="2253">
      <c r="A2253" s="23" t="n">
        <v>46268</v>
      </c>
      <c r="B2253" t="inlineStr">
        <is>
          <t>DT-104</t>
        </is>
      </c>
      <c r="C2253" t="inlineStr">
        <is>
          <t>Return</t>
        </is>
      </c>
      <c r="D2253" t="n">
        <v>1</v>
      </c>
      <c r="E2253" t="inlineStr"/>
    </row>
    <row r="2254">
      <c r="A2254" s="23" t="n">
        <v>46268</v>
      </c>
      <c r="B2254" t="inlineStr">
        <is>
          <t>DT-105</t>
        </is>
      </c>
      <c r="C2254" t="inlineStr">
        <is>
          <t>Sale</t>
        </is>
      </c>
      <c r="D2254" t="n">
        <v>1</v>
      </c>
      <c r="E2254" t="inlineStr"/>
    </row>
    <row r="2255">
      <c r="A2255" s="23" t="n">
        <v>46268</v>
      </c>
      <c r="B2255" t="inlineStr">
        <is>
          <t>DT-108</t>
        </is>
      </c>
      <c r="C2255" t="inlineStr">
        <is>
          <t>Sale</t>
        </is>
      </c>
      <c r="D2255" t="n">
        <v>2</v>
      </c>
      <c r="E2255" t="inlineStr"/>
    </row>
    <row r="2256">
      <c r="A2256" s="23" t="n">
        <v>46268</v>
      </c>
      <c r="B2256" t="inlineStr">
        <is>
          <t>DT-109</t>
        </is>
      </c>
      <c r="C2256" t="inlineStr">
        <is>
          <t>Sale</t>
        </is>
      </c>
      <c r="D2256" t="n">
        <v>1</v>
      </c>
      <c r="E2256" t="inlineStr"/>
    </row>
    <row r="2257">
      <c r="A2257" s="23" t="n">
        <v>46268</v>
      </c>
      <c r="B2257" t="inlineStr">
        <is>
          <t>DT-110</t>
        </is>
      </c>
      <c r="C2257" t="inlineStr">
        <is>
          <t>Sale</t>
        </is>
      </c>
      <c r="D2257" t="n">
        <v>1</v>
      </c>
      <c r="E2257" t="inlineStr"/>
    </row>
    <row r="2258">
      <c r="A2258" s="23" t="n">
        <v>46268</v>
      </c>
      <c r="B2258" t="inlineStr">
        <is>
          <t>TT-101</t>
        </is>
      </c>
      <c r="C2258" t="inlineStr">
        <is>
          <t>Sale</t>
        </is>
      </c>
      <c r="D2258" t="n">
        <v>5</v>
      </c>
      <c r="E2258" t="inlineStr"/>
    </row>
    <row r="2259">
      <c r="A2259" s="23" t="n">
        <v>46268</v>
      </c>
      <c r="B2259" t="inlineStr">
        <is>
          <t>TT-103</t>
        </is>
      </c>
      <c r="C2259" t="inlineStr">
        <is>
          <t>Sale</t>
        </is>
      </c>
      <c r="D2259" t="n">
        <v>1</v>
      </c>
      <c r="E2259" t="inlineStr"/>
    </row>
    <row r="2260">
      <c r="A2260" s="23" t="n">
        <v>46268</v>
      </c>
      <c r="B2260" t="inlineStr">
        <is>
          <t>TT-104</t>
        </is>
      </c>
      <c r="C2260" t="inlineStr">
        <is>
          <t>Sale</t>
        </is>
      </c>
      <c r="D2260" t="n">
        <v>1</v>
      </c>
      <c r="E2260" t="inlineStr"/>
    </row>
    <row r="2261">
      <c r="A2261" s="23" t="n">
        <v>46268</v>
      </c>
      <c r="B2261" t="inlineStr">
        <is>
          <t>TT-105</t>
        </is>
      </c>
      <c r="C2261" t="inlineStr">
        <is>
          <t>Sale</t>
        </is>
      </c>
      <c r="D2261" t="n">
        <v>2</v>
      </c>
      <c r="E2261" t="inlineStr"/>
    </row>
    <row r="2262">
      <c r="A2262" s="23" t="n">
        <v>46268</v>
      </c>
      <c r="B2262" t="inlineStr">
        <is>
          <t>TT-106</t>
        </is>
      </c>
      <c r="C2262" t="inlineStr">
        <is>
          <t>Sale</t>
        </is>
      </c>
      <c r="D2262" t="n">
        <v>2</v>
      </c>
      <c r="E2262" t="inlineStr"/>
    </row>
    <row r="2263">
      <c r="A2263" s="23" t="n">
        <v>46268</v>
      </c>
      <c r="B2263" t="inlineStr">
        <is>
          <t>TT-109</t>
        </is>
      </c>
      <c r="C2263" t="inlineStr">
        <is>
          <t>Sale</t>
        </is>
      </c>
      <c r="D2263" t="n">
        <v>1</v>
      </c>
      <c r="E2263" t="inlineStr"/>
    </row>
    <row r="2264">
      <c r="A2264" s="23" t="n">
        <v>46268</v>
      </c>
      <c r="B2264" t="inlineStr">
        <is>
          <t>TT-110</t>
        </is>
      </c>
      <c r="C2264" t="inlineStr">
        <is>
          <t>Sale</t>
        </is>
      </c>
      <c r="D2264" t="n">
        <v>4</v>
      </c>
      <c r="E2264" t="inlineStr"/>
    </row>
    <row r="2265">
      <c r="A2265" s="23" t="n">
        <v>46268</v>
      </c>
      <c r="B2265" t="inlineStr">
        <is>
          <t>TT-110</t>
        </is>
      </c>
      <c r="C2265" t="inlineStr">
        <is>
          <t>Return</t>
        </is>
      </c>
      <c r="D2265" t="n">
        <v>1</v>
      </c>
      <c r="E2265" t="inlineStr"/>
    </row>
    <row r="2266">
      <c r="A2266" s="23" t="n">
        <v>46268</v>
      </c>
      <c r="B2266" t="inlineStr">
        <is>
          <t>WL-101</t>
        </is>
      </c>
      <c r="C2266" t="inlineStr">
        <is>
          <t>Sale</t>
        </is>
      </c>
      <c r="D2266" t="n">
        <v>1</v>
      </c>
      <c r="E2266" t="inlineStr"/>
    </row>
    <row r="2267">
      <c r="A2267" s="23" t="n">
        <v>46268</v>
      </c>
      <c r="B2267" t="inlineStr">
        <is>
          <t>WL-103</t>
        </is>
      </c>
      <c r="C2267" t="inlineStr">
        <is>
          <t>Sale</t>
        </is>
      </c>
      <c r="D2267" t="n">
        <v>2</v>
      </c>
      <c r="E2267" t="inlineStr"/>
    </row>
    <row r="2268">
      <c r="A2268" s="23" t="n">
        <v>46268</v>
      </c>
      <c r="B2268" t="inlineStr">
        <is>
          <t>WL-104</t>
        </is>
      </c>
      <c r="C2268" t="inlineStr">
        <is>
          <t>Sale</t>
        </is>
      </c>
      <c r="D2268" t="n">
        <v>1</v>
      </c>
      <c r="E2268" t="inlineStr"/>
    </row>
    <row r="2269">
      <c r="A2269" s="23" t="n">
        <v>46268</v>
      </c>
      <c r="B2269" t="inlineStr">
        <is>
          <t>WL-105</t>
        </is>
      </c>
      <c r="C2269" t="inlineStr">
        <is>
          <t>Sale</t>
        </is>
      </c>
      <c r="D2269" t="n">
        <v>1</v>
      </c>
      <c r="E2269" t="inlineStr"/>
    </row>
    <row r="2270">
      <c r="A2270" s="23" t="n">
        <v>46268</v>
      </c>
      <c r="B2270" t="inlineStr">
        <is>
          <t>WL-106</t>
        </is>
      </c>
      <c r="C2270" t="inlineStr">
        <is>
          <t>Sale</t>
        </is>
      </c>
      <c r="D2270" t="n">
        <v>1</v>
      </c>
      <c r="E2270" t="inlineStr"/>
    </row>
    <row r="2271">
      <c r="A2271" s="23" t="n">
        <v>46268</v>
      </c>
      <c r="B2271" t="inlineStr">
        <is>
          <t>WL-106</t>
        </is>
      </c>
      <c r="C2271" t="inlineStr">
        <is>
          <t>Return</t>
        </is>
      </c>
      <c r="D2271" t="n">
        <v>1</v>
      </c>
      <c r="E2271" t="inlineStr"/>
    </row>
    <row r="2272">
      <c r="A2272" s="23" t="n">
        <v>46268</v>
      </c>
      <c r="B2272" t="inlineStr">
        <is>
          <t>WL-107</t>
        </is>
      </c>
      <c r="C2272" t="inlineStr">
        <is>
          <t>Sale</t>
        </is>
      </c>
      <c r="D2272" t="n">
        <v>2</v>
      </c>
      <c r="E2272" t="inlineStr"/>
    </row>
    <row r="2273">
      <c r="A2273" s="23" t="n">
        <v>46268</v>
      </c>
      <c r="B2273" t="inlineStr">
        <is>
          <t>WL-108</t>
        </is>
      </c>
      <c r="C2273" t="inlineStr">
        <is>
          <t>Sale</t>
        </is>
      </c>
      <c r="D2273" t="n">
        <v>2</v>
      </c>
      <c r="E2273" t="inlineStr"/>
    </row>
    <row r="2274">
      <c r="A2274" s="23" t="n">
        <v>46268</v>
      </c>
      <c r="B2274" t="inlineStr">
        <is>
          <t>WL-109</t>
        </is>
      </c>
      <c r="C2274" t="inlineStr">
        <is>
          <t>Sale</t>
        </is>
      </c>
      <c r="D2274" t="n">
        <v>2</v>
      </c>
      <c r="E2274" t="inlineStr"/>
    </row>
    <row r="2275">
      <c r="A2275" s="23" t="n">
        <v>46269</v>
      </c>
      <c r="B2275" t="inlineStr">
        <is>
          <t>AC-101</t>
        </is>
      </c>
      <c r="C2275" t="inlineStr">
        <is>
          <t>Sale</t>
        </is>
      </c>
      <c r="D2275" t="n">
        <v>1</v>
      </c>
      <c r="E2275" t="inlineStr"/>
    </row>
    <row r="2276">
      <c r="A2276" s="23" t="n">
        <v>46269</v>
      </c>
      <c r="B2276" t="inlineStr">
        <is>
          <t>AC-104</t>
        </is>
      </c>
      <c r="C2276" t="inlineStr">
        <is>
          <t>Sale</t>
        </is>
      </c>
      <c r="D2276" t="n">
        <v>2</v>
      </c>
      <c r="E2276" t="inlineStr"/>
    </row>
    <row r="2277">
      <c r="A2277" s="23" t="n">
        <v>46269</v>
      </c>
      <c r="B2277" t="inlineStr">
        <is>
          <t>AC-106</t>
        </is>
      </c>
      <c r="C2277" t="inlineStr">
        <is>
          <t>Sale</t>
        </is>
      </c>
      <c r="D2277" t="n">
        <v>1</v>
      </c>
      <c r="E2277" t="inlineStr"/>
    </row>
    <row r="2278">
      <c r="A2278" s="23" t="n">
        <v>46269</v>
      </c>
      <c r="B2278" t="inlineStr">
        <is>
          <t>BR-101</t>
        </is>
      </c>
      <c r="C2278" t="inlineStr">
        <is>
          <t>Sale</t>
        </is>
      </c>
      <c r="D2278" t="n">
        <v>5</v>
      </c>
      <c r="E2278" t="inlineStr"/>
    </row>
    <row r="2279">
      <c r="A2279" s="23" t="n">
        <v>46269</v>
      </c>
      <c r="B2279" t="inlineStr">
        <is>
          <t>BR-102</t>
        </is>
      </c>
      <c r="C2279" t="inlineStr">
        <is>
          <t>Sale</t>
        </is>
      </c>
      <c r="D2279" t="n">
        <v>1</v>
      </c>
      <c r="E2279" t="inlineStr"/>
    </row>
    <row r="2280">
      <c r="A2280" s="23" t="n">
        <v>46269</v>
      </c>
      <c r="B2280" t="inlineStr">
        <is>
          <t>BR-103</t>
        </is>
      </c>
      <c r="C2280" t="inlineStr">
        <is>
          <t>Sale</t>
        </is>
      </c>
      <c r="D2280" t="n">
        <v>1</v>
      </c>
      <c r="E2280" t="inlineStr"/>
    </row>
    <row r="2281">
      <c r="A2281" s="23" t="n">
        <v>46269</v>
      </c>
      <c r="B2281" t="inlineStr">
        <is>
          <t>BR-106</t>
        </is>
      </c>
      <c r="C2281" t="inlineStr">
        <is>
          <t>Sale</t>
        </is>
      </c>
      <c r="D2281" t="n">
        <v>3</v>
      </c>
      <c r="E2281" t="inlineStr"/>
    </row>
    <row r="2282">
      <c r="A2282" s="23" t="n">
        <v>46269</v>
      </c>
      <c r="B2282" t="inlineStr">
        <is>
          <t>BR-109</t>
        </is>
      </c>
      <c r="C2282" t="inlineStr">
        <is>
          <t>Sale</t>
        </is>
      </c>
      <c r="D2282" t="n">
        <v>3</v>
      </c>
      <c r="E2282" t="inlineStr"/>
    </row>
    <row r="2283">
      <c r="A2283" s="23" t="n">
        <v>46269</v>
      </c>
      <c r="B2283" t="inlineStr">
        <is>
          <t>CB-103</t>
        </is>
      </c>
      <c r="C2283" t="inlineStr">
        <is>
          <t>Receipt</t>
        </is>
      </c>
      <c r="D2283" t="n">
        <v>3</v>
      </c>
      <c r="E2283" t="inlineStr">
        <is>
          <t>PO-0089</t>
        </is>
      </c>
    </row>
    <row r="2284">
      <c r="A2284" s="23" t="n">
        <v>46269</v>
      </c>
      <c r="B2284" t="inlineStr">
        <is>
          <t>CB-104</t>
        </is>
      </c>
      <c r="C2284" t="inlineStr">
        <is>
          <t>Sale</t>
        </is>
      </c>
      <c r="D2284" t="n">
        <v>2</v>
      </c>
      <c r="E2284" t="inlineStr"/>
    </row>
    <row r="2285">
      <c r="A2285" s="23" t="n">
        <v>46269</v>
      </c>
      <c r="B2285" t="inlineStr">
        <is>
          <t>CB-106</t>
        </is>
      </c>
      <c r="C2285" t="inlineStr">
        <is>
          <t>Sale</t>
        </is>
      </c>
      <c r="D2285" t="n">
        <v>4</v>
      </c>
      <c r="E2285" t="inlineStr"/>
    </row>
    <row r="2286">
      <c r="A2286" s="23" t="n">
        <v>46269</v>
      </c>
      <c r="B2286" t="inlineStr">
        <is>
          <t>CB-108</t>
        </is>
      </c>
      <c r="C2286" t="inlineStr">
        <is>
          <t>Sale</t>
        </is>
      </c>
      <c r="D2286" t="n">
        <v>3</v>
      </c>
      <c r="E2286" t="inlineStr"/>
    </row>
    <row r="2287">
      <c r="A2287" s="23" t="n">
        <v>46269</v>
      </c>
      <c r="B2287" t="inlineStr">
        <is>
          <t>CB-109</t>
        </is>
      </c>
      <c r="C2287" t="inlineStr">
        <is>
          <t>Sale</t>
        </is>
      </c>
      <c r="D2287" t="n">
        <v>2</v>
      </c>
      <c r="E2287" t="inlineStr"/>
    </row>
    <row r="2288">
      <c r="A2288" s="23" t="n">
        <v>46269</v>
      </c>
      <c r="B2288" t="inlineStr">
        <is>
          <t>CB-110</t>
        </is>
      </c>
      <c r="C2288" t="inlineStr">
        <is>
          <t>Sale</t>
        </is>
      </c>
      <c r="D2288" t="n">
        <v>2</v>
      </c>
      <c r="E2288" t="inlineStr"/>
    </row>
    <row r="2289">
      <c r="A2289" s="23" t="n">
        <v>46269</v>
      </c>
      <c r="B2289" t="inlineStr">
        <is>
          <t>DT-101</t>
        </is>
      </c>
      <c r="C2289" t="inlineStr">
        <is>
          <t>Sale</t>
        </is>
      </c>
      <c r="D2289" t="n">
        <v>1</v>
      </c>
      <c r="E2289" t="inlineStr"/>
    </row>
    <row r="2290">
      <c r="A2290" s="23" t="n">
        <v>46269</v>
      </c>
      <c r="B2290" t="inlineStr">
        <is>
          <t>DT-103</t>
        </is>
      </c>
      <c r="C2290" t="inlineStr">
        <is>
          <t>Sale</t>
        </is>
      </c>
      <c r="D2290" t="n">
        <v>3</v>
      </c>
      <c r="E2290" t="inlineStr"/>
    </row>
    <row r="2291">
      <c r="A2291" s="23" t="n">
        <v>46269</v>
      </c>
      <c r="B2291" t="inlineStr">
        <is>
          <t>DT-104</t>
        </is>
      </c>
      <c r="C2291" t="inlineStr">
        <is>
          <t>Sale</t>
        </is>
      </c>
      <c r="D2291" t="n">
        <v>5</v>
      </c>
      <c r="E2291" t="inlineStr"/>
    </row>
    <row r="2292">
      <c r="A2292" s="23" t="n">
        <v>46269</v>
      </c>
      <c r="B2292" t="inlineStr">
        <is>
          <t>DT-108</t>
        </is>
      </c>
      <c r="C2292" t="inlineStr">
        <is>
          <t>Sale</t>
        </is>
      </c>
      <c r="D2292" t="n">
        <v>6</v>
      </c>
      <c r="E2292" t="inlineStr"/>
    </row>
    <row r="2293">
      <c r="A2293" s="23" t="n">
        <v>46269</v>
      </c>
      <c r="B2293" t="inlineStr">
        <is>
          <t>TT-101</t>
        </is>
      </c>
      <c r="C2293" t="inlineStr">
        <is>
          <t>Sale</t>
        </is>
      </c>
      <c r="D2293" t="n">
        <v>3</v>
      </c>
      <c r="E2293" t="inlineStr"/>
    </row>
    <row r="2294">
      <c r="A2294" s="23" t="n">
        <v>46269</v>
      </c>
      <c r="B2294" t="inlineStr">
        <is>
          <t>TT-104</t>
        </is>
      </c>
      <c r="C2294" t="inlineStr">
        <is>
          <t>Sale</t>
        </is>
      </c>
      <c r="D2294" t="n">
        <v>2</v>
      </c>
      <c r="E2294" t="inlineStr"/>
    </row>
    <row r="2295">
      <c r="A2295" s="23" t="n">
        <v>46269</v>
      </c>
      <c r="B2295" t="inlineStr">
        <is>
          <t>TT-105</t>
        </is>
      </c>
      <c r="C2295" t="inlineStr">
        <is>
          <t>Sale</t>
        </is>
      </c>
      <c r="D2295" t="n">
        <v>1</v>
      </c>
      <c r="E2295" t="inlineStr"/>
    </row>
    <row r="2296">
      <c r="A2296" s="23" t="n">
        <v>46269</v>
      </c>
      <c r="B2296" t="inlineStr">
        <is>
          <t>TT-106</t>
        </is>
      </c>
      <c r="C2296" t="inlineStr">
        <is>
          <t>Sale</t>
        </is>
      </c>
      <c r="D2296" t="n">
        <v>2</v>
      </c>
      <c r="E2296" t="inlineStr"/>
    </row>
    <row r="2297">
      <c r="A2297" s="23" t="n">
        <v>46269</v>
      </c>
      <c r="B2297" t="inlineStr">
        <is>
          <t>TT-109</t>
        </is>
      </c>
      <c r="C2297" t="inlineStr">
        <is>
          <t>Sale</t>
        </is>
      </c>
      <c r="D2297" t="n">
        <v>2</v>
      </c>
      <c r="E2297" t="inlineStr"/>
    </row>
    <row r="2298">
      <c r="A2298" s="23" t="n">
        <v>46269</v>
      </c>
      <c r="B2298" t="inlineStr">
        <is>
          <t>WL-104</t>
        </is>
      </c>
      <c r="C2298" t="inlineStr">
        <is>
          <t>Sale</t>
        </is>
      </c>
      <c r="D2298" t="n">
        <v>2</v>
      </c>
      <c r="E2298" t="inlineStr"/>
    </row>
    <row r="2299">
      <c r="A2299" s="23" t="n">
        <v>46269</v>
      </c>
      <c r="B2299" t="inlineStr">
        <is>
          <t>WL-105</t>
        </is>
      </c>
      <c r="C2299" t="inlineStr">
        <is>
          <t>Sale</t>
        </is>
      </c>
      <c r="D2299" t="n">
        <v>2</v>
      </c>
      <c r="E2299" t="inlineStr"/>
    </row>
    <row r="2300">
      <c r="A2300" s="23" t="n">
        <v>46269</v>
      </c>
      <c r="B2300" t="inlineStr">
        <is>
          <t>WL-107</t>
        </is>
      </c>
      <c r="C2300" t="inlineStr">
        <is>
          <t>Sale</t>
        </is>
      </c>
      <c r="D2300" t="n">
        <v>3</v>
      </c>
      <c r="E2300" t="inlineStr"/>
    </row>
    <row r="2301">
      <c r="A2301" s="23" t="n">
        <v>46269</v>
      </c>
      <c r="B2301" t="inlineStr">
        <is>
          <t>WL-109</t>
        </is>
      </c>
      <c r="C2301" t="inlineStr">
        <is>
          <t>Sale</t>
        </is>
      </c>
      <c r="D2301" t="n">
        <v>1</v>
      </c>
      <c r="E2301" t="inlineStr"/>
    </row>
    <row r="2302">
      <c r="A2302" s="23" t="n">
        <v>46270</v>
      </c>
      <c r="B2302" t="inlineStr">
        <is>
          <t>AC-101</t>
        </is>
      </c>
      <c r="C2302" t="inlineStr">
        <is>
          <t>Sale</t>
        </is>
      </c>
      <c r="D2302" t="n">
        <v>1</v>
      </c>
      <c r="E2302" t="inlineStr"/>
    </row>
    <row r="2303">
      <c r="A2303" s="23" t="n">
        <v>46270</v>
      </c>
      <c r="B2303" t="inlineStr">
        <is>
          <t>AC-102</t>
        </is>
      </c>
      <c r="C2303" t="inlineStr">
        <is>
          <t>Sale</t>
        </is>
      </c>
      <c r="D2303" t="n">
        <v>1</v>
      </c>
      <c r="E2303" t="inlineStr"/>
    </row>
    <row r="2304">
      <c r="A2304" s="23" t="n">
        <v>46270</v>
      </c>
      <c r="B2304" t="inlineStr">
        <is>
          <t>AC-103</t>
        </is>
      </c>
      <c r="C2304" t="inlineStr">
        <is>
          <t>Sale</t>
        </is>
      </c>
      <c r="D2304" t="n">
        <v>1</v>
      </c>
      <c r="E2304" t="inlineStr"/>
    </row>
    <row r="2305">
      <c r="A2305" s="23" t="n">
        <v>46270</v>
      </c>
      <c r="B2305" t="inlineStr">
        <is>
          <t>AC-104</t>
        </is>
      </c>
      <c r="C2305" t="inlineStr">
        <is>
          <t>Sale</t>
        </is>
      </c>
      <c r="D2305" t="n">
        <v>1</v>
      </c>
      <c r="E2305" t="inlineStr"/>
    </row>
    <row r="2306">
      <c r="A2306" s="23" t="n">
        <v>46270</v>
      </c>
      <c r="B2306" t="inlineStr">
        <is>
          <t>AC-106</t>
        </is>
      </c>
      <c r="C2306" t="inlineStr">
        <is>
          <t>Sale</t>
        </is>
      </c>
      <c r="D2306" t="n">
        <v>1</v>
      </c>
      <c r="E2306" t="inlineStr"/>
    </row>
    <row r="2307">
      <c r="A2307" s="23" t="n">
        <v>46270</v>
      </c>
      <c r="B2307" t="inlineStr">
        <is>
          <t>AC-107</t>
        </is>
      </c>
      <c r="C2307" t="inlineStr">
        <is>
          <t>Sale</t>
        </is>
      </c>
      <c r="D2307" t="n">
        <v>1</v>
      </c>
      <c r="E2307" t="inlineStr"/>
    </row>
    <row r="2308">
      <c r="A2308" s="23" t="n">
        <v>46270</v>
      </c>
      <c r="B2308" t="inlineStr">
        <is>
          <t>AC-109</t>
        </is>
      </c>
      <c r="C2308" t="inlineStr">
        <is>
          <t>Receipt</t>
        </is>
      </c>
      <c r="D2308" t="n">
        <v>14</v>
      </c>
      <c r="E2308" t="inlineStr">
        <is>
          <t>PO-0137</t>
        </is>
      </c>
    </row>
    <row r="2309">
      <c r="A2309" s="23" t="n">
        <v>46270</v>
      </c>
      <c r="B2309" t="inlineStr">
        <is>
          <t>AC-109</t>
        </is>
      </c>
      <c r="C2309" t="inlineStr">
        <is>
          <t>Sale</t>
        </is>
      </c>
      <c r="D2309" t="n">
        <v>1</v>
      </c>
      <c r="E2309" t="inlineStr"/>
    </row>
    <row r="2310">
      <c r="A2310" s="23" t="n">
        <v>46270</v>
      </c>
      <c r="B2310" t="inlineStr">
        <is>
          <t>BR-101</t>
        </is>
      </c>
      <c r="C2310" t="inlineStr">
        <is>
          <t>Sale</t>
        </is>
      </c>
      <c r="D2310" t="n">
        <v>2</v>
      </c>
      <c r="E2310" t="inlineStr"/>
    </row>
    <row r="2311">
      <c r="A2311" s="23" t="n">
        <v>46270</v>
      </c>
      <c r="B2311" t="inlineStr">
        <is>
          <t>BR-102</t>
        </is>
      </c>
      <c r="C2311" t="inlineStr">
        <is>
          <t>Sale</t>
        </is>
      </c>
      <c r="D2311" t="n">
        <v>1</v>
      </c>
      <c r="E2311" t="inlineStr"/>
    </row>
    <row r="2312">
      <c r="A2312" s="23" t="n">
        <v>46270</v>
      </c>
      <c r="B2312" t="inlineStr">
        <is>
          <t>BR-103</t>
        </is>
      </c>
      <c r="C2312" t="inlineStr">
        <is>
          <t>Sale</t>
        </is>
      </c>
      <c r="D2312" t="n">
        <v>2</v>
      </c>
      <c r="E2312" t="inlineStr"/>
    </row>
    <row r="2313">
      <c r="A2313" s="23" t="n">
        <v>46270</v>
      </c>
      <c r="B2313" t="inlineStr">
        <is>
          <t>BR-104</t>
        </is>
      </c>
      <c r="C2313" t="inlineStr">
        <is>
          <t>Sale</t>
        </is>
      </c>
      <c r="D2313" t="n">
        <v>1</v>
      </c>
      <c r="E2313" t="inlineStr"/>
    </row>
    <row r="2314">
      <c r="A2314" s="23" t="n">
        <v>46270</v>
      </c>
      <c r="B2314" t="inlineStr">
        <is>
          <t>BR-106</t>
        </is>
      </c>
      <c r="C2314" t="inlineStr">
        <is>
          <t>Sale</t>
        </is>
      </c>
      <c r="D2314" t="n">
        <v>4</v>
      </c>
      <c r="E2314" t="inlineStr"/>
    </row>
    <row r="2315">
      <c r="A2315" s="23" t="n">
        <v>46270</v>
      </c>
      <c r="B2315" t="inlineStr">
        <is>
          <t>BR-108</t>
        </is>
      </c>
      <c r="C2315" t="inlineStr">
        <is>
          <t>Sale</t>
        </is>
      </c>
      <c r="D2315" t="n">
        <v>1</v>
      </c>
      <c r="E2315" t="inlineStr"/>
    </row>
    <row r="2316">
      <c r="A2316" s="23" t="n">
        <v>46270</v>
      </c>
      <c r="B2316" t="inlineStr">
        <is>
          <t>BR-109</t>
        </is>
      </c>
      <c r="C2316" t="inlineStr">
        <is>
          <t>Sale</t>
        </is>
      </c>
      <c r="D2316" t="n">
        <v>2</v>
      </c>
      <c r="E2316" t="inlineStr"/>
    </row>
    <row r="2317">
      <c r="A2317" s="23" t="n">
        <v>46270</v>
      </c>
      <c r="B2317" t="inlineStr">
        <is>
          <t>CB-101</t>
        </is>
      </c>
      <c r="C2317" t="inlineStr">
        <is>
          <t>Sale</t>
        </is>
      </c>
      <c r="D2317" t="n">
        <v>1</v>
      </c>
      <c r="E2317" t="inlineStr"/>
    </row>
    <row r="2318">
      <c r="A2318" s="23" t="n">
        <v>46270</v>
      </c>
      <c r="B2318" t="inlineStr">
        <is>
          <t>CB-104</t>
        </is>
      </c>
      <c r="C2318" t="inlineStr">
        <is>
          <t>Sale</t>
        </is>
      </c>
      <c r="D2318" t="n">
        <v>4</v>
      </c>
      <c r="E2318" t="inlineStr"/>
    </row>
    <row r="2319">
      <c r="A2319" s="23" t="n">
        <v>46270</v>
      </c>
      <c r="B2319" t="inlineStr">
        <is>
          <t>CB-106</t>
        </is>
      </c>
      <c r="C2319" t="inlineStr">
        <is>
          <t>Sale</t>
        </is>
      </c>
      <c r="D2319" t="n">
        <v>1</v>
      </c>
      <c r="E2319" t="inlineStr"/>
    </row>
    <row r="2320">
      <c r="A2320" s="23" t="n">
        <v>46270</v>
      </c>
      <c r="B2320" t="inlineStr">
        <is>
          <t>CB-108</t>
        </is>
      </c>
      <c r="C2320" t="inlineStr">
        <is>
          <t>Sale</t>
        </is>
      </c>
      <c r="D2320" t="n">
        <v>1</v>
      </c>
      <c r="E2320" t="inlineStr"/>
    </row>
    <row r="2321">
      <c r="A2321" s="23" t="n">
        <v>46270</v>
      </c>
      <c r="B2321" t="inlineStr">
        <is>
          <t>CB-109</t>
        </is>
      </c>
      <c r="C2321" t="inlineStr">
        <is>
          <t>Sale</t>
        </is>
      </c>
      <c r="D2321" t="n">
        <v>3</v>
      </c>
      <c r="E2321" t="inlineStr"/>
    </row>
    <row r="2322">
      <c r="A2322" s="23" t="n">
        <v>46270</v>
      </c>
      <c r="B2322" t="inlineStr">
        <is>
          <t>CB-110</t>
        </is>
      </c>
      <c r="C2322" t="inlineStr">
        <is>
          <t>Sale</t>
        </is>
      </c>
      <c r="D2322" t="n">
        <v>4</v>
      </c>
      <c r="E2322" t="inlineStr"/>
    </row>
    <row r="2323">
      <c r="A2323" s="23" t="n">
        <v>46270</v>
      </c>
      <c r="B2323" t="inlineStr">
        <is>
          <t>DT-101</t>
        </is>
      </c>
      <c r="C2323" t="inlineStr">
        <is>
          <t>Sale</t>
        </is>
      </c>
      <c r="D2323" t="n">
        <v>1</v>
      </c>
      <c r="E2323" t="inlineStr"/>
    </row>
    <row r="2324">
      <c r="A2324" s="23" t="n">
        <v>46270</v>
      </c>
      <c r="B2324" t="inlineStr">
        <is>
          <t>DT-102</t>
        </is>
      </c>
      <c r="C2324" t="inlineStr">
        <is>
          <t>Sale</t>
        </is>
      </c>
      <c r="D2324" t="n">
        <v>1</v>
      </c>
      <c r="E2324" t="inlineStr"/>
    </row>
    <row r="2325">
      <c r="A2325" s="23" t="n">
        <v>46270</v>
      </c>
      <c r="B2325" t="inlineStr">
        <is>
          <t>DT-104</t>
        </is>
      </c>
      <c r="C2325" t="inlineStr">
        <is>
          <t>Sale</t>
        </is>
      </c>
      <c r="D2325" t="n">
        <v>2</v>
      </c>
      <c r="E2325" t="inlineStr"/>
    </row>
    <row r="2326">
      <c r="A2326" s="23" t="n">
        <v>46270</v>
      </c>
      <c r="B2326" t="inlineStr">
        <is>
          <t>DT-105</t>
        </is>
      </c>
      <c r="C2326" t="inlineStr">
        <is>
          <t>Sale</t>
        </is>
      </c>
      <c r="D2326" t="n">
        <v>1</v>
      </c>
      <c r="E2326" t="inlineStr"/>
    </row>
    <row r="2327">
      <c r="A2327" s="23" t="n">
        <v>46270</v>
      </c>
      <c r="B2327" t="inlineStr">
        <is>
          <t>DT-106</t>
        </is>
      </c>
      <c r="C2327" t="inlineStr">
        <is>
          <t>Sale</t>
        </is>
      </c>
      <c r="D2327" t="n">
        <v>2</v>
      </c>
      <c r="E2327" t="inlineStr"/>
    </row>
    <row r="2328">
      <c r="A2328" s="23" t="n">
        <v>46270</v>
      </c>
      <c r="B2328" t="inlineStr">
        <is>
          <t>DT-107</t>
        </is>
      </c>
      <c r="C2328" t="inlineStr">
        <is>
          <t>Sale</t>
        </is>
      </c>
      <c r="D2328" t="n">
        <v>1</v>
      </c>
      <c r="E2328" t="inlineStr"/>
    </row>
    <row r="2329">
      <c r="A2329" s="23" t="n">
        <v>46270</v>
      </c>
      <c r="B2329" t="inlineStr">
        <is>
          <t>DT-108</t>
        </is>
      </c>
      <c r="C2329" t="inlineStr">
        <is>
          <t>Sale</t>
        </is>
      </c>
      <c r="D2329" t="n">
        <v>3</v>
      </c>
      <c r="E2329" t="inlineStr"/>
    </row>
    <row r="2330">
      <c r="A2330" s="23" t="n">
        <v>46270</v>
      </c>
      <c r="B2330" t="inlineStr">
        <is>
          <t>TT-101</t>
        </is>
      </c>
      <c r="C2330" t="inlineStr">
        <is>
          <t>Sale</t>
        </is>
      </c>
      <c r="D2330" t="n">
        <v>3</v>
      </c>
      <c r="E2330" t="inlineStr"/>
    </row>
    <row r="2331">
      <c r="A2331" s="23" t="n">
        <v>46270</v>
      </c>
      <c r="B2331" t="inlineStr">
        <is>
          <t>TT-103</t>
        </is>
      </c>
      <c r="C2331" t="inlineStr">
        <is>
          <t>Sale</t>
        </is>
      </c>
      <c r="D2331" t="n">
        <v>1</v>
      </c>
      <c r="E2331" t="inlineStr"/>
    </row>
    <row r="2332">
      <c r="A2332" s="23" t="n">
        <v>46270</v>
      </c>
      <c r="B2332" t="inlineStr">
        <is>
          <t>TT-104</t>
        </is>
      </c>
      <c r="C2332" t="inlineStr">
        <is>
          <t>Sale</t>
        </is>
      </c>
      <c r="D2332" t="n">
        <v>4</v>
      </c>
      <c r="E2332" t="inlineStr"/>
    </row>
    <row r="2333">
      <c r="A2333" s="23" t="n">
        <v>46270</v>
      </c>
      <c r="B2333" t="inlineStr">
        <is>
          <t>TT-105</t>
        </is>
      </c>
      <c r="C2333" t="inlineStr">
        <is>
          <t>Sale</t>
        </is>
      </c>
      <c r="D2333" t="n">
        <v>3</v>
      </c>
      <c r="E2333" t="inlineStr"/>
    </row>
    <row r="2334">
      <c r="A2334" s="23" t="n">
        <v>46270</v>
      </c>
      <c r="B2334" t="inlineStr">
        <is>
          <t>TT-106</t>
        </is>
      </c>
      <c r="C2334" t="inlineStr">
        <is>
          <t>Sale</t>
        </is>
      </c>
      <c r="D2334" t="n">
        <v>1</v>
      </c>
      <c r="E2334" t="inlineStr"/>
    </row>
    <row r="2335">
      <c r="A2335" s="23" t="n">
        <v>46270</v>
      </c>
      <c r="B2335" t="inlineStr">
        <is>
          <t>TT-109</t>
        </is>
      </c>
      <c r="C2335" t="inlineStr">
        <is>
          <t>Sale</t>
        </is>
      </c>
      <c r="D2335" t="n">
        <v>6</v>
      </c>
      <c r="E2335" t="inlineStr"/>
    </row>
    <row r="2336">
      <c r="A2336" s="23" t="n">
        <v>46270</v>
      </c>
      <c r="B2336" t="inlineStr">
        <is>
          <t>TT-110</t>
        </is>
      </c>
      <c r="C2336" t="inlineStr">
        <is>
          <t>Sale</t>
        </is>
      </c>
      <c r="D2336" t="n">
        <v>4</v>
      </c>
      <c r="E2336" t="inlineStr"/>
    </row>
    <row r="2337">
      <c r="A2337" s="23" t="n">
        <v>46270</v>
      </c>
      <c r="B2337" t="inlineStr">
        <is>
          <t>TT-110</t>
        </is>
      </c>
      <c r="C2337" t="inlineStr">
        <is>
          <t>Return</t>
        </is>
      </c>
      <c r="D2337" t="n">
        <v>1</v>
      </c>
      <c r="E2337" t="inlineStr"/>
    </row>
    <row r="2338">
      <c r="A2338" s="23" t="n">
        <v>46270</v>
      </c>
      <c r="B2338" t="inlineStr">
        <is>
          <t>WL-103</t>
        </is>
      </c>
      <c r="C2338" t="inlineStr">
        <is>
          <t>Sale</t>
        </is>
      </c>
      <c r="D2338" t="n">
        <v>1</v>
      </c>
      <c r="E2338" t="inlineStr"/>
    </row>
    <row r="2339">
      <c r="A2339" s="23" t="n">
        <v>46270</v>
      </c>
      <c r="B2339" t="inlineStr">
        <is>
          <t>WL-104</t>
        </is>
      </c>
      <c r="C2339" t="inlineStr">
        <is>
          <t>Sale</t>
        </is>
      </c>
      <c r="D2339" t="n">
        <v>1</v>
      </c>
      <c r="E2339" t="inlineStr"/>
    </row>
    <row r="2340">
      <c r="A2340" s="23" t="n">
        <v>46270</v>
      </c>
      <c r="B2340" t="inlineStr">
        <is>
          <t>WL-105</t>
        </is>
      </c>
      <c r="C2340" t="inlineStr">
        <is>
          <t>Sale</t>
        </is>
      </c>
      <c r="D2340" t="n">
        <v>1</v>
      </c>
      <c r="E2340" t="inlineStr"/>
    </row>
    <row r="2341">
      <c r="A2341" s="23" t="n">
        <v>46270</v>
      </c>
      <c r="B2341" t="inlineStr">
        <is>
          <t>WL-106</t>
        </is>
      </c>
      <c r="C2341" t="inlineStr">
        <is>
          <t>Sale</t>
        </is>
      </c>
      <c r="D2341" t="n">
        <v>4</v>
      </c>
      <c r="E2341" t="inlineStr"/>
    </row>
    <row r="2342">
      <c r="A2342" s="23" t="n">
        <v>46270</v>
      </c>
      <c r="B2342" t="inlineStr">
        <is>
          <t>WL-107</t>
        </is>
      </c>
      <c r="C2342" t="inlineStr">
        <is>
          <t>Sale</t>
        </is>
      </c>
      <c r="D2342" t="n">
        <v>2</v>
      </c>
      <c r="E2342" t="inlineStr"/>
    </row>
    <row r="2343">
      <c r="A2343" s="23" t="n">
        <v>46270</v>
      </c>
      <c r="B2343" t="inlineStr">
        <is>
          <t>WL-108</t>
        </is>
      </c>
      <c r="C2343" t="inlineStr">
        <is>
          <t>Sale</t>
        </is>
      </c>
      <c r="D2343" t="n">
        <v>1</v>
      </c>
      <c r="E2343" t="inlineStr"/>
    </row>
    <row r="2344">
      <c r="A2344" s="23" t="n">
        <v>46271</v>
      </c>
      <c r="B2344" t="inlineStr">
        <is>
          <t>AC-101</t>
        </is>
      </c>
      <c r="C2344" t="inlineStr">
        <is>
          <t>Sale</t>
        </is>
      </c>
      <c r="D2344" t="n">
        <v>2</v>
      </c>
      <c r="E2344" t="inlineStr"/>
    </row>
    <row r="2345">
      <c r="A2345" s="23" t="n">
        <v>46271</v>
      </c>
      <c r="B2345" t="inlineStr">
        <is>
          <t>AC-103</t>
        </is>
      </c>
      <c r="C2345" t="inlineStr">
        <is>
          <t>Sale</t>
        </is>
      </c>
      <c r="D2345" t="n">
        <v>2</v>
      </c>
      <c r="E2345" t="inlineStr"/>
    </row>
    <row r="2346">
      <c r="A2346" s="23" t="n">
        <v>46271</v>
      </c>
      <c r="B2346" t="inlineStr">
        <is>
          <t>AC-104</t>
        </is>
      </c>
      <c r="C2346" t="inlineStr">
        <is>
          <t>Sale</t>
        </is>
      </c>
      <c r="D2346" t="n">
        <v>2</v>
      </c>
      <c r="E2346" t="inlineStr"/>
    </row>
    <row r="2347">
      <c r="A2347" s="23" t="n">
        <v>46271</v>
      </c>
      <c r="B2347" t="inlineStr">
        <is>
          <t>AC-106</t>
        </is>
      </c>
      <c r="C2347" t="inlineStr">
        <is>
          <t>Sale</t>
        </is>
      </c>
      <c r="D2347" t="n">
        <v>4</v>
      </c>
      <c r="E2347" t="inlineStr"/>
    </row>
    <row r="2348">
      <c r="A2348" s="23" t="n">
        <v>46271</v>
      </c>
      <c r="B2348" t="inlineStr">
        <is>
          <t>BR-101</t>
        </is>
      </c>
      <c r="C2348" t="inlineStr">
        <is>
          <t>Sale</t>
        </is>
      </c>
      <c r="D2348" t="n">
        <v>4</v>
      </c>
      <c r="E2348" t="inlineStr"/>
    </row>
    <row r="2349">
      <c r="A2349" s="23" t="n">
        <v>46271</v>
      </c>
      <c r="B2349" t="inlineStr">
        <is>
          <t>BR-102</t>
        </is>
      </c>
      <c r="C2349" t="inlineStr">
        <is>
          <t>Sale</t>
        </is>
      </c>
      <c r="D2349" t="n">
        <v>1</v>
      </c>
      <c r="E2349" t="inlineStr"/>
    </row>
    <row r="2350">
      <c r="A2350" s="23" t="n">
        <v>46271</v>
      </c>
      <c r="B2350" t="inlineStr">
        <is>
          <t>BR-103</t>
        </is>
      </c>
      <c r="C2350" t="inlineStr">
        <is>
          <t>Sale</t>
        </is>
      </c>
      <c r="D2350" t="n">
        <v>3</v>
      </c>
      <c r="E2350" t="inlineStr"/>
    </row>
    <row r="2351">
      <c r="A2351" s="23" t="n">
        <v>46271</v>
      </c>
      <c r="B2351" t="inlineStr">
        <is>
          <t>BR-105</t>
        </is>
      </c>
      <c r="C2351" t="inlineStr">
        <is>
          <t>Receipt</t>
        </is>
      </c>
      <c r="D2351" t="n">
        <v>10</v>
      </c>
      <c r="E2351" t="inlineStr">
        <is>
          <t>PO-0071</t>
        </is>
      </c>
    </row>
    <row r="2352">
      <c r="A2352" s="23" t="n">
        <v>46271</v>
      </c>
      <c r="B2352" t="inlineStr">
        <is>
          <t>BR-106</t>
        </is>
      </c>
      <c r="C2352" t="inlineStr">
        <is>
          <t>Sale</t>
        </is>
      </c>
      <c r="D2352" t="n">
        <v>1</v>
      </c>
      <c r="E2352" t="inlineStr"/>
    </row>
    <row r="2353">
      <c r="A2353" s="23" t="n">
        <v>46271</v>
      </c>
      <c r="B2353" t="inlineStr">
        <is>
          <t>BR-109</t>
        </is>
      </c>
      <c r="C2353" t="inlineStr">
        <is>
          <t>Sale</t>
        </is>
      </c>
      <c r="D2353" t="n">
        <v>6</v>
      </c>
      <c r="E2353" t="inlineStr"/>
    </row>
    <row r="2354">
      <c r="A2354" s="23" t="n">
        <v>46271</v>
      </c>
      <c r="B2354" t="inlineStr">
        <is>
          <t>BR-110</t>
        </is>
      </c>
      <c r="C2354" t="inlineStr">
        <is>
          <t>Sale</t>
        </is>
      </c>
      <c r="D2354" t="n">
        <v>1</v>
      </c>
      <c r="E2354" t="inlineStr"/>
    </row>
    <row r="2355">
      <c r="A2355" s="23" t="n">
        <v>46271</v>
      </c>
      <c r="B2355" t="inlineStr">
        <is>
          <t>CB-101</t>
        </is>
      </c>
      <c r="C2355" t="inlineStr">
        <is>
          <t>Sale</t>
        </is>
      </c>
      <c r="D2355" t="n">
        <v>1</v>
      </c>
      <c r="E2355" t="inlineStr"/>
    </row>
    <row r="2356">
      <c r="A2356" s="23" t="n">
        <v>46271</v>
      </c>
      <c r="B2356" t="inlineStr">
        <is>
          <t>CB-102</t>
        </is>
      </c>
      <c r="C2356" t="inlineStr">
        <is>
          <t>Sale</t>
        </is>
      </c>
      <c r="D2356" t="n">
        <v>1</v>
      </c>
      <c r="E2356" t="inlineStr"/>
    </row>
    <row r="2357">
      <c r="A2357" s="23" t="n">
        <v>46271</v>
      </c>
      <c r="B2357" t="inlineStr">
        <is>
          <t>CB-104</t>
        </is>
      </c>
      <c r="C2357" t="inlineStr">
        <is>
          <t>Sale</t>
        </is>
      </c>
      <c r="D2357" t="n">
        <v>5</v>
      </c>
      <c r="E2357" t="inlineStr"/>
    </row>
    <row r="2358">
      <c r="A2358" s="23" t="n">
        <v>46271</v>
      </c>
      <c r="B2358" t="inlineStr">
        <is>
          <t>CB-106</t>
        </is>
      </c>
      <c r="C2358" t="inlineStr">
        <is>
          <t>Sale</t>
        </is>
      </c>
      <c r="D2358" t="n">
        <v>3</v>
      </c>
      <c r="E2358" t="inlineStr"/>
    </row>
    <row r="2359">
      <c r="A2359" s="23" t="n">
        <v>46271</v>
      </c>
      <c r="B2359" t="inlineStr">
        <is>
          <t>CB-108</t>
        </is>
      </c>
      <c r="C2359" t="inlineStr">
        <is>
          <t>Sale</t>
        </is>
      </c>
      <c r="D2359" t="n">
        <v>1</v>
      </c>
      <c r="E2359" t="inlineStr"/>
    </row>
    <row r="2360">
      <c r="A2360" s="23" t="n">
        <v>46271</v>
      </c>
      <c r="B2360" t="inlineStr">
        <is>
          <t>CB-109</t>
        </is>
      </c>
      <c r="C2360" t="inlineStr">
        <is>
          <t>Sale</t>
        </is>
      </c>
      <c r="D2360" t="n">
        <v>3</v>
      </c>
      <c r="E2360" t="inlineStr"/>
    </row>
    <row r="2361">
      <c r="A2361" s="23" t="n">
        <v>46271</v>
      </c>
      <c r="B2361" t="inlineStr">
        <is>
          <t>CB-110</t>
        </is>
      </c>
      <c r="C2361" t="inlineStr">
        <is>
          <t>Receipt</t>
        </is>
      </c>
      <c r="D2361" t="n">
        <v>55</v>
      </c>
      <c r="E2361" t="inlineStr">
        <is>
          <t>PO-0108</t>
        </is>
      </c>
    </row>
    <row r="2362">
      <c r="A2362" s="23" t="n">
        <v>46271</v>
      </c>
      <c r="B2362" t="inlineStr">
        <is>
          <t>CB-110</t>
        </is>
      </c>
      <c r="C2362" t="inlineStr">
        <is>
          <t>Sale</t>
        </is>
      </c>
      <c r="D2362" t="n">
        <v>3</v>
      </c>
      <c r="E2362" t="inlineStr"/>
    </row>
    <row r="2363">
      <c r="A2363" s="23" t="n">
        <v>46271</v>
      </c>
      <c r="B2363" t="inlineStr">
        <is>
          <t>DT-103</t>
        </is>
      </c>
      <c r="C2363" t="inlineStr">
        <is>
          <t>Sale</t>
        </is>
      </c>
      <c r="D2363" t="n">
        <v>2</v>
      </c>
      <c r="E2363" t="inlineStr"/>
    </row>
    <row r="2364">
      <c r="A2364" s="23" t="n">
        <v>46271</v>
      </c>
      <c r="B2364" t="inlineStr">
        <is>
          <t>DT-106</t>
        </is>
      </c>
      <c r="C2364" t="inlineStr">
        <is>
          <t>Sale</t>
        </is>
      </c>
      <c r="D2364" t="n">
        <v>1</v>
      </c>
      <c r="E2364" t="inlineStr"/>
    </row>
    <row r="2365">
      <c r="A2365" s="23" t="n">
        <v>46271</v>
      </c>
      <c r="B2365" t="inlineStr">
        <is>
          <t>DT-107</t>
        </is>
      </c>
      <c r="C2365" t="inlineStr">
        <is>
          <t>Sale</t>
        </is>
      </c>
      <c r="D2365" t="n">
        <v>1</v>
      </c>
      <c r="E2365" t="inlineStr"/>
    </row>
    <row r="2366">
      <c r="A2366" s="23" t="n">
        <v>46271</v>
      </c>
      <c r="B2366" t="inlineStr">
        <is>
          <t>DT-108</t>
        </is>
      </c>
      <c r="C2366" t="inlineStr">
        <is>
          <t>Sale</t>
        </is>
      </c>
      <c r="D2366" t="n">
        <v>2</v>
      </c>
      <c r="E2366" t="inlineStr"/>
    </row>
    <row r="2367">
      <c r="A2367" s="23" t="n">
        <v>46271</v>
      </c>
      <c r="B2367" t="inlineStr">
        <is>
          <t>TT-101</t>
        </is>
      </c>
      <c r="C2367" t="inlineStr">
        <is>
          <t>Sale</t>
        </is>
      </c>
      <c r="D2367" t="n">
        <v>3</v>
      </c>
      <c r="E2367" t="inlineStr"/>
    </row>
    <row r="2368">
      <c r="A2368" s="23" t="n">
        <v>46271</v>
      </c>
      <c r="B2368" t="inlineStr">
        <is>
          <t>TT-103</t>
        </is>
      </c>
      <c r="C2368" t="inlineStr">
        <is>
          <t>Receipt</t>
        </is>
      </c>
      <c r="D2368" t="n">
        <v>26</v>
      </c>
      <c r="E2368" t="inlineStr">
        <is>
          <t>PO-0006</t>
        </is>
      </c>
    </row>
    <row r="2369">
      <c r="A2369" s="23" t="n">
        <v>46271</v>
      </c>
      <c r="B2369" t="inlineStr">
        <is>
          <t>TT-103</t>
        </is>
      </c>
      <c r="C2369" t="inlineStr">
        <is>
          <t>Sale</t>
        </is>
      </c>
      <c r="D2369" t="n">
        <v>2</v>
      </c>
      <c r="E2369" t="inlineStr"/>
    </row>
    <row r="2370">
      <c r="A2370" s="23" t="n">
        <v>46271</v>
      </c>
      <c r="B2370" t="inlineStr">
        <is>
          <t>TT-104</t>
        </is>
      </c>
      <c r="C2370" t="inlineStr">
        <is>
          <t>Sale</t>
        </is>
      </c>
      <c r="D2370" t="n">
        <v>3</v>
      </c>
      <c r="E2370" t="inlineStr"/>
    </row>
    <row r="2371">
      <c r="A2371" s="23" t="n">
        <v>46271</v>
      </c>
      <c r="B2371" t="inlineStr">
        <is>
          <t>TT-105</t>
        </is>
      </c>
      <c r="C2371" t="inlineStr">
        <is>
          <t>Sale</t>
        </is>
      </c>
      <c r="D2371" t="n">
        <v>5</v>
      </c>
      <c r="E2371" t="inlineStr"/>
    </row>
    <row r="2372">
      <c r="A2372" s="23" t="n">
        <v>46271</v>
      </c>
      <c r="B2372" t="inlineStr">
        <is>
          <t>TT-106</t>
        </is>
      </c>
      <c r="C2372" t="inlineStr">
        <is>
          <t>Sale</t>
        </is>
      </c>
      <c r="D2372" t="n">
        <v>6</v>
      </c>
      <c r="E2372" t="inlineStr"/>
    </row>
    <row r="2373">
      <c r="A2373" s="23" t="n">
        <v>46271</v>
      </c>
      <c r="B2373" t="inlineStr">
        <is>
          <t>TT-109</t>
        </is>
      </c>
      <c r="C2373" t="inlineStr">
        <is>
          <t>Sale</t>
        </is>
      </c>
      <c r="D2373" t="n">
        <v>1</v>
      </c>
      <c r="E2373" t="inlineStr"/>
    </row>
    <row r="2374">
      <c r="A2374" s="23" t="n">
        <v>46271</v>
      </c>
      <c r="B2374" t="inlineStr">
        <is>
          <t>TT-110</t>
        </is>
      </c>
      <c r="C2374" t="inlineStr">
        <is>
          <t>Sale</t>
        </is>
      </c>
      <c r="D2374" t="n">
        <v>4</v>
      </c>
      <c r="E2374" t="inlineStr"/>
    </row>
    <row r="2375">
      <c r="A2375" s="23" t="n">
        <v>46271</v>
      </c>
      <c r="B2375" t="inlineStr">
        <is>
          <t>WL-103</t>
        </is>
      </c>
      <c r="C2375" t="inlineStr">
        <is>
          <t>Sale</t>
        </is>
      </c>
      <c r="D2375" t="n">
        <v>2</v>
      </c>
      <c r="E2375" t="inlineStr"/>
    </row>
    <row r="2376">
      <c r="A2376" s="23" t="n">
        <v>46271</v>
      </c>
      <c r="B2376" t="inlineStr">
        <is>
          <t>WL-105</t>
        </is>
      </c>
      <c r="C2376" t="inlineStr">
        <is>
          <t>Sale</t>
        </is>
      </c>
      <c r="D2376" t="n">
        <v>1</v>
      </c>
      <c r="E2376" t="inlineStr"/>
    </row>
    <row r="2377">
      <c r="A2377" s="23" t="n">
        <v>46271</v>
      </c>
      <c r="B2377" t="inlineStr">
        <is>
          <t>WL-106</t>
        </is>
      </c>
      <c r="C2377" t="inlineStr">
        <is>
          <t>Sale</t>
        </is>
      </c>
      <c r="D2377" t="n">
        <v>2</v>
      </c>
      <c r="E2377" t="inlineStr"/>
    </row>
    <row r="2378">
      <c r="A2378" s="23" t="n">
        <v>46271</v>
      </c>
      <c r="B2378" t="inlineStr">
        <is>
          <t>WL-107</t>
        </is>
      </c>
      <c r="C2378" t="inlineStr">
        <is>
          <t>Sale</t>
        </is>
      </c>
      <c r="D2378" t="n">
        <v>2</v>
      </c>
      <c r="E2378" t="inlineStr"/>
    </row>
    <row r="2379">
      <c r="A2379" s="23" t="n">
        <v>46271</v>
      </c>
      <c r="B2379" t="inlineStr">
        <is>
          <t>WL-108</t>
        </is>
      </c>
      <c r="C2379" t="inlineStr">
        <is>
          <t>Sale</t>
        </is>
      </c>
      <c r="D2379" t="n">
        <v>1</v>
      </c>
      <c r="E2379" t="inlineStr"/>
    </row>
    <row r="2380">
      <c r="A2380" s="23" t="n">
        <v>46272</v>
      </c>
      <c r="B2380" t="inlineStr">
        <is>
          <t>AC-102</t>
        </is>
      </c>
      <c r="C2380" t="inlineStr">
        <is>
          <t>Sale</t>
        </is>
      </c>
      <c r="D2380" t="n">
        <v>2</v>
      </c>
      <c r="E2380" t="inlineStr"/>
    </row>
    <row r="2381">
      <c r="A2381" s="23" t="n">
        <v>46272</v>
      </c>
      <c r="B2381" t="inlineStr">
        <is>
          <t>AC-103</t>
        </is>
      </c>
      <c r="C2381" t="inlineStr">
        <is>
          <t>Sale</t>
        </is>
      </c>
      <c r="D2381" t="n">
        <v>4</v>
      </c>
      <c r="E2381" t="inlineStr"/>
    </row>
    <row r="2382">
      <c r="A2382" s="23" t="n">
        <v>46272</v>
      </c>
      <c r="B2382" t="inlineStr">
        <is>
          <t>AC-104</t>
        </is>
      </c>
      <c r="C2382" t="inlineStr">
        <is>
          <t>Sale</t>
        </is>
      </c>
      <c r="D2382" t="n">
        <v>2</v>
      </c>
      <c r="E2382" t="inlineStr"/>
    </row>
    <row r="2383">
      <c r="A2383" s="23" t="n">
        <v>46272</v>
      </c>
      <c r="B2383" t="inlineStr">
        <is>
          <t>AC-105</t>
        </is>
      </c>
      <c r="C2383" t="inlineStr">
        <is>
          <t>Sale</t>
        </is>
      </c>
      <c r="D2383" t="n">
        <v>2</v>
      </c>
      <c r="E2383" t="inlineStr"/>
    </row>
    <row r="2384">
      <c r="A2384" s="23" t="n">
        <v>46272</v>
      </c>
      <c r="B2384" t="inlineStr">
        <is>
          <t>BR-101</t>
        </is>
      </c>
      <c r="C2384" t="inlineStr">
        <is>
          <t>Sale</t>
        </is>
      </c>
      <c r="D2384" t="n">
        <v>3</v>
      </c>
      <c r="E2384" t="inlineStr"/>
    </row>
    <row r="2385">
      <c r="A2385" s="23" t="n">
        <v>46272</v>
      </c>
      <c r="B2385" t="inlineStr">
        <is>
          <t>BR-103</t>
        </is>
      </c>
      <c r="C2385" t="inlineStr">
        <is>
          <t>Sale</t>
        </is>
      </c>
      <c r="D2385" t="n">
        <v>5</v>
      </c>
      <c r="E2385" t="inlineStr"/>
    </row>
    <row r="2386">
      <c r="A2386" s="23" t="n">
        <v>46272</v>
      </c>
      <c r="B2386" t="inlineStr">
        <is>
          <t>BR-106</t>
        </is>
      </c>
      <c r="C2386" t="inlineStr">
        <is>
          <t>Sale</t>
        </is>
      </c>
      <c r="D2386" t="n">
        <v>1</v>
      </c>
      <c r="E2386" t="inlineStr"/>
    </row>
    <row r="2387">
      <c r="A2387" s="23" t="n">
        <v>46272</v>
      </c>
      <c r="B2387" t="inlineStr">
        <is>
          <t>BR-109</t>
        </is>
      </c>
      <c r="C2387" t="inlineStr">
        <is>
          <t>Sale</t>
        </is>
      </c>
      <c r="D2387" t="n">
        <v>2</v>
      </c>
      <c r="E2387" t="inlineStr"/>
    </row>
    <row r="2388">
      <c r="A2388" s="23" t="n">
        <v>46272</v>
      </c>
      <c r="B2388" t="inlineStr">
        <is>
          <t>CB-108</t>
        </is>
      </c>
      <c r="C2388" t="inlineStr">
        <is>
          <t>Sale</t>
        </is>
      </c>
      <c r="D2388" t="n">
        <v>2</v>
      </c>
      <c r="E2388" t="inlineStr"/>
    </row>
    <row r="2389">
      <c r="A2389" s="23" t="n">
        <v>46272</v>
      </c>
      <c r="B2389" t="inlineStr">
        <is>
          <t>CB-109</t>
        </is>
      </c>
      <c r="C2389" t="inlineStr">
        <is>
          <t>Sale</t>
        </is>
      </c>
      <c r="D2389" t="n">
        <v>3</v>
      </c>
      <c r="E2389" t="inlineStr"/>
    </row>
    <row r="2390">
      <c r="A2390" s="23" t="n">
        <v>46272</v>
      </c>
      <c r="B2390" t="inlineStr">
        <is>
          <t>CB-110</t>
        </is>
      </c>
      <c r="C2390" t="inlineStr">
        <is>
          <t>Sale</t>
        </is>
      </c>
      <c r="D2390" t="n">
        <v>2</v>
      </c>
      <c r="E2390" t="inlineStr"/>
    </row>
    <row r="2391">
      <c r="A2391" s="23" t="n">
        <v>46272</v>
      </c>
      <c r="B2391" t="inlineStr">
        <is>
          <t>DT-101</t>
        </is>
      </c>
      <c r="C2391" t="inlineStr">
        <is>
          <t>Sale</t>
        </is>
      </c>
      <c r="D2391" t="n">
        <v>2</v>
      </c>
      <c r="E2391" t="inlineStr"/>
    </row>
    <row r="2392">
      <c r="A2392" s="23" t="n">
        <v>46272</v>
      </c>
      <c r="B2392" t="inlineStr">
        <is>
          <t>DT-103</t>
        </is>
      </c>
      <c r="C2392" t="inlineStr">
        <is>
          <t>Sale</t>
        </is>
      </c>
      <c r="D2392" t="n">
        <v>1</v>
      </c>
      <c r="E2392" t="inlineStr"/>
    </row>
    <row r="2393">
      <c r="A2393" s="23" t="n">
        <v>46272</v>
      </c>
      <c r="B2393" t="inlineStr">
        <is>
          <t>DT-104</t>
        </is>
      </c>
      <c r="C2393" t="inlineStr">
        <is>
          <t>Sale</t>
        </is>
      </c>
      <c r="D2393" t="n">
        <v>6</v>
      </c>
      <c r="E2393" t="inlineStr"/>
    </row>
    <row r="2394">
      <c r="A2394" s="23" t="n">
        <v>46272</v>
      </c>
      <c r="B2394" t="inlineStr">
        <is>
          <t>DT-108</t>
        </is>
      </c>
      <c r="C2394" t="inlineStr">
        <is>
          <t>Sale</t>
        </is>
      </c>
      <c r="D2394" t="n">
        <v>1</v>
      </c>
      <c r="E2394" t="inlineStr"/>
    </row>
    <row r="2395">
      <c r="A2395" s="23" t="n">
        <v>46272</v>
      </c>
      <c r="B2395" t="inlineStr">
        <is>
          <t>DT-110</t>
        </is>
      </c>
      <c r="C2395" t="inlineStr">
        <is>
          <t>Sale</t>
        </is>
      </c>
      <c r="D2395" t="n">
        <v>1</v>
      </c>
      <c r="E2395" t="inlineStr"/>
    </row>
    <row r="2396">
      <c r="A2396" s="23" t="n">
        <v>46272</v>
      </c>
      <c r="B2396" t="inlineStr">
        <is>
          <t>TT-101</t>
        </is>
      </c>
      <c r="C2396" t="inlineStr">
        <is>
          <t>Sale</t>
        </is>
      </c>
      <c r="D2396" t="n">
        <v>2</v>
      </c>
      <c r="E2396" t="inlineStr"/>
    </row>
    <row r="2397">
      <c r="A2397" s="23" t="n">
        <v>46272</v>
      </c>
      <c r="B2397" t="inlineStr">
        <is>
          <t>TT-104</t>
        </is>
      </c>
      <c r="C2397" t="inlineStr">
        <is>
          <t>Sale</t>
        </is>
      </c>
      <c r="D2397" t="n">
        <v>3</v>
      </c>
      <c r="E2397" t="inlineStr"/>
    </row>
    <row r="2398">
      <c r="A2398" s="23" t="n">
        <v>46272</v>
      </c>
      <c r="B2398" t="inlineStr">
        <is>
          <t>TT-105</t>
        </is>
      </c>
      <c r="C2398" t="inlineStr">
        <is>
          <t>Sale</t>
        </is>
      </c>
      <c r="D2398" t="n">
        <v>3</v>
      </c>
      <c r="E2398" t="inlineStr"/>
    </row>
    <row r="2399">
      <c r="A2399" s="23" t="n">
        <v>46272</v>
      </c>
      <c r="B2399" t="inlineStr">
        <is>
          <t>TT-106</t>
        </is>
      </c>
      <c r="C2399" t="inlineStr">
        <is>
          <t>Sale</t>
        </is>
      </c>
      <c r="D2399" t="n">
        <v>2</v>
      </c>
      <c r="E2399" t="inlineStr"/>
    </row>
    <row r="2400">
      <c r="A2400" s="23" t="n">
        <v>46272</v>
      </c>
      <c r="B2400" t="inlineStr">
        <is>
          <t>TT-107</t>
        </is>
      </c>
      <c r="C2400" t="inlineStr">
        <is>
          <t>Receipt</t>
        </is>
      </c>
      <c r="D2400" t="n">
        <v>16</v>
      </c>
      <c r="E2400" t="inlineStr">
        <is>
          <t>PO-0018</t>
        </is>
      </c>
    </row>
    <row r="2401">
      <c r="A2401" s="23" t="n">
        <v>46272</v>
      </c>
      <c r="B2401" t="inlineStr">
        <is>
          <t>TT-109</t>
        </is>
      </c>
      <c r="C2401" t="inlineStr">
        <is>
          <t>Sale</t>
        </is>
      </c>
      <c r="D2401" t="n">
        <v>3</v>
      </c>
      <c r="E2401" t="inlineStr"/>
    </row>
    <row r="2402">
      <c r="A2402" s="23" t="n">
        <v>46272</v>
      </c>
      <c r="B2402" t="inlineStr">
        <is>
          <t>TT-110</t>
        </is>
      </c>
      <c r="C2402" t="inlineStr">
        <is>
          <t>Sale</t>
        </is>
      </c>
      <c r="D2402" t="n">
        <v>2</v>
      </c>
      <c r="E2402" t="inlineStr"/>
    </row>
    <row r="2403">
      <c r="A2403" s="23" t="n">
        <v>46272</v>
      </c>
      <c r="B2403" t="inlineStr">
        <is>
          <t>WL-104</t>
        </is>
      </c>
      <c r="C2403" t="inlineStr">
        <is>
          <t>Sale</t>
        </is>
      </c>
      <c r="D2403" t="n">
        <v>2</v>
      </c>
      <c r="E2403" t="inlineStr"/>
    </row>
    <row r="2404">
      <c r="A2404" s="23" t="n">
        <v>46272</v>
      </c>
      <c r="B2404" t="inlineStr">
        <is>
          <t>WL-106</t>
        </is>
      </c>
      <c r="C2404" t="inlineStr">
        <is>
          <t>Sale</t>
        </is>
      </c>
      <c r="D2404" t="n">
        <v>3</v>
      </c>
      <c r="E2404" t="inlineStr"/>
    </row>
    <row r="2405">
      <c r="A2405" s="23" t="n">
        <v>46272</v>
      </c>
      <c r="B2405" t="inlineStr">
        <is>
          <t>WL-108</t>
        </is>
      </c>
      <c r="C2405" t="inlineStr">
        <is>
          <t>Sale</t>
        </is>
      </c>
      <c r="D2405" t="n">
        <v>3</v>
      </c>
      <c r="E2405" t="inlineStr"/>
    </row>
    <row r="2406">
      <c r="A2406" s="23" t="n">
        <v>46273</v>
      </c>
      <c r="B2406" t="inlineStr">
        <is>
          <t>AC-101</t>
        </is>
      </c>
      <c r="C2406" t="inlineStr">
        <is>
          <t>Sale</t>
        </is>
      </c>
      <c r="D2406" t="n">
        <v>1</v>
      </c>
      <c r="E2406" t="inlineStr"/>
    </row>
    <row r="2407">
      <c r="A2407" s="23" t="n">
        <v>46273</v>
      </c>
      <c r="B2407" t="inlineStr">
        <is>
          <t>AC-102</t>
        </is>
      </c>
      <c r="C2407" t="inlineStr">
        <is>
          <t>Sale</t>
        </is>
      </c>
      <c r="D2407" t="n">
        <v>1</v>
      </c>
      <c r="E2407" t="inlineStr"/>
    </row>
    <row r="2408">
      <c r="A2408" s="23" t="n">
        <v>46273</v>
      </c>
      <c r="B2408" t="inlineStr">
        <is>
          <t>AC-103</t>
        </is>
      </c>
      <c r="C2408" t="inlineStr">
        <is>
          <t>Sale</t>
        </is>
      </c>
      <c r="D2408" t="n">
        <v>1</v>
      </c>
      <c r="E2408" t="inlineStr"/>
    </row>
    <row r="2409">
      <c r="A2409" s="23" t="n">
        <v>46273</v>
      </c>
      <c r="B2409" t="inlineStr">
        <is>
          <t>AC-104</t>
        </is>
      </c>
      <c r="C2409" t="inlineStr">
        <is>
          <t>Sale</t>
        </is>
      </c>
      <c r="D2409" t="n">
        <v>1</v>
      </c>
      <c r="E2409" t="inlineStr"/>
    </row>
    <row r="2410">
      <c r="A2410" s="23" t="n">
        <v>46273</v>
      </c>
      <c r="B2410" t="inlineStr">
        <is>
          <t>AC-105</t>
        </is>
      </c>
      <c r="C2410" t="inlineStr">
        <is>
          <t>Sale</t>
        </is>
      </c>
      <c r="D2410" t="n">
        <v>1</v>
      </c>
      <c r="E2410" t="inlineStr"/>
    </row>
    <row r="2411">
      <c r="A2411" s="23" t="n">
        <v>46273</v>
      </c>
      <c r="B2411" t="inlineStr">
        <is>
          <t>AC-106</t>
        </is>
      </c>
      <c r="C2411" t="inlineStr">
        <is>
          <t>Sale</t>
        </is>
      </c>
      <c r="D2411" t="n">
        <v>1</v>
      </c>
      <c r="E2411" t="inlineStr"/>
    </row>
    <row r="2412">
      <c r="A2412" s="23" t="n">
        <v>46273</v>
      </c>
      <c r="B2412" t="inlineStr">
        <is>
          <t>AC-108</t>
        </is>
      </c>
      <c r="C2412" t="inlineStr">
        <is>
          <t>Sale</t>
        </is>
      </c>
      <c r="D2412" t="n">
        <v>1</v>
      </c>
      <c r="E2412" t="inlineStr"/>
    </row>
    <row r="2413">
      <c r="A2413" s="23" t="n">
        <v>46273</v>
      </c>
      <c r="B2413" t="inlineStr">
        <is>
          <t>BR-101</t>
        </is>
      </c>
      <c r="C2413" t="inlineStr">
        <is>
          <t>Sale</t>
        </is>
      </c>
      <c r="D2413" t="n">
        <v>2</v>
      </c>
      <c r="E2413" t="inlineStr"/>
    </row>
    <row r="2414">
      <c r="A2414" s="23" t="n">
        <v>46273</v>
      </c>
      <c r="B2414" t="inlineStr">
        <is>
          <t>BR-103</t>
        </is>
      </c>
      <c r="C2414" t="inlineStr">
        <is>
          <t>Sale</t>
        </is>
      </c>
      <c r="D2414" t="n">
        <v>1</v>
      </c>
      <c r="E2414" t="inlineStr"/>
    </row>
    <row r="2415">
      <c r="A2415" s="23" t="n">
        <v>46273</v>
      </c>
      <c r="B2415" t="inlineStr">
        <is>
          <t>BR-106</t>
        </is>
      </c>
      <c r="C2415" t="inlineStr">
        <is>
          <t>Sale</t>
        </is>
      </c>
      <c r="D2415" t="n">
        <v>4</v>
      </c>
      <c r="E2415" t="inlineStr"/>
    </row>
    <row r="2416">
      <c r="A2416" s="23" t="n">
        <v>46273</v>
      </c>
      <c r="B2416" t="inlineStr">
        <is>
          <t>BR-109</t>
        </is>
      </c>
      <c r="C2416" t="inlineStr">
        <is>
          <t>Sale</t>
        </is>
      </c>
      <c r="D2416" t="n">
        <v>4</v>
      </c>
      <c r="E2416" t="inlineStr"/>
    </row>
    <row r="2417">
      <c r="A2417" s="23" t="n">
        <v>46273</v>
      </c>
      <c r="B2417" t="inlineStr">
        <is>
          <t>BR-110</t>
        </is>
      </c>
      <c r="C2417" t="inlineStr">
        <is>
          <t>Sale</t>
        </is>
      </c>
      <c r="D2417" t="n">
        <v>1</v>
      </c>
      <c r="E2417" t="inlineStr"/>
    </row>
    <row r="2418">
      <c r="A2418" s="23" t="n">
        <v>46273</v>
      </c>
      <c r="B2418" t="inlineStr">
        <is>
          <t>CB-101</t>
        </is>
      </c>
      <c r="C2418" t="inlineStr">
        <is>
          <t>Sale</t>
        </is>
      </c>
      <c r="D2418" t="n">
        <v>1</v>
      </c>
      <c r="E2418" t="inlineStr"/>
    </row>
    <row r="2419">
      <c r="A2419" s="23" t="n">
        <v>46273</v>
      </c>
      <c r="B2419" t="inlineStr">
        <is>
          <t>CB-104</t>
        </is>
      </c>
      <c r="C2419" t="inlineStr">
        <is>
          <t>Sale</t>
        </is>
      </c>
      <c r="D2419" t="n">
        <v>3</v>
      </c>
      <c r="E2419" t="inlineStr"/>
    </row>
    <row r="2420">
      <c r="A2420" s="23" t="n">
        <v>46273</v>
      </c>
      <c r="B2420" t="inlineStr">
        <is>
          <t>CB-106</t>
        </is>
      </c>
      <c r="C2420" t="inlineStr">
        <is>
          <t>Sale</t>
        </is>
      </c>
      <c r="D2420" t="n">
        <v>2</v>
      </c>
      <c r="E2420" t="inlineStr"/>
    </row>
    <row r="2421">
      <c r="A2421" s="23" t="n">
        <v>46273</v>
      </c>
      <c r="B2421" t="inlineStr">
        <is>
          <t>CB-108</t>
        </is>
      </c>
      <c r="C2421" t="inlineStr">
        <is>
          <t>Sale</t>
        </is>
      </c>
      <c r="D2421" t="n">
        <v>1</v>
      </c>
      <c r="E2421" t="inlineStr"/>
    </row>
    <row r="2422">
      <c r="A2422" s="23" t="n">
        <v>46273</v>
      </c>
      <c r="B2422" t="inlineStr">
        <is>
          <t>CB-109</t>
        </is>
      </c>
      <c r="C2422" t="inlineStr">
        <is>
          <t>Sale</t>
        </is>
      </c>
      <c r="D2422" t="n">
        <v>2</v>
      </c>
      <c r="E2422" t="inlineStr"/>
    </row>
    <row r="2423">
      <c r="A2423" s="23" t="n">
        <v>46273</v>
      </c>
      <c r="B2423" t="inlineStr">
        <is>
          <t>DT-103</t>
        </is>
      </c>
      <c r="C2423" t="inlineStr">
        <is>
          <t>Sale</t>
        </is>
      </c>
      <c r="D2423" t="n">
        <v>2</v>
      </c>
      <c r="E2423" t="inlineStr"/>
    </row>
    <row r="2424">
      <c r="A2424" s="23" t="n">
        <v>46273</v>
      </c>
      <c r="B2424" t="inlineStr">
        <is>
          <t>DT-104</t>
        </is>
      </c>
      <c r="C2424" t="inlineStr">
        <is>
          <t>Sale</t>
        </is>
      </c>
      <c r="D2424" t="n">
        <v>1</v>
      </c>
      <c r="E2424" t="inlineStr"/>
    </row>
    <row r="2425">
      <c r="A2425" s="23" t="n">
        <v>46273</v>
      </c>
      <c r="B2425" t="inlineStr">
        <is>
          <t>DT-110</t>
        </is>
      </c>
      <c r="C2425" t="inlineStr">
        <is>
          <t>Receipt</t>
        </is>
      </c>
      <c r="D2425" t="n">
        <v>17</v>
      </c>
      <c r="E2425" t="inlineStr">
        <is>
          <t>PO-0057</t>
        </is>
      </c>
    </row>
    <row r="2426">
      <c r="A2426" s="23" t="n">
        <v>46273</v>
      </c>
      <c r="B2426" t="inlineStr">
        <is>
          <t>TT-101</t>
        </is>
      </c>
      <c r="C2426" t="inlineStr">
        <is>
          <t>Sale</t>
        </is>
      </c>
      <c r="D2426" t="n">
        <v>2</v>
      </c>
      <c r="E2426" t="inlineStr"/>
    </row>
    <row r="2427">
      <c r="A2427" s="23" t="n">
        <v>46273</v>
      </c>
      <c r="B2427" t="inlineStr">
        <is>
          <t>TT-103</t>
        </is>
      </c>
      <c r="C2427" t="inlineStr">
        <is>
          <t>Sale</t>
        </is>
      </c>
      <c r="D2427" t="n">
        <v>1</v>
      </c>
      <c r="E2427" t="inlineStr"/>
    </row>
    <row r="2428">
      <c r="A2428" s="23" t="n">
        <v>46273</v>
      </c>
      <c r="B2428" t="inlineStr">
        <is>
          <t>TT-104</t>
        </is>
      </c>
      <c r="C2428" t="inlineStr">
        <is>
          <t>Sale</t>
        </is>
      </c>
      <c r="D2428" t="n">
        <v>1</v>
      </c>
      <c r="E2428" t="inlineStr"/>
    </row>
    <row r="2429">
      <c r="A2429" s="23" t="n">
        <v>46273</v>
      </c>
      <c r="B2429" t="inlineStr">
        <is>
          <t>TT-105</t>
        </is>
      </c>
      <c r="C2429" t="inlineStr">
        <is>
          <t>Sale</t>
        </is>
      </c>
      <c r="D2429" t="n">
        <v>5</v>
      </c>
      <c r="E2429" t="inlineStr"/>
    </row>
    <row r="2430">
      <c r="A2430" s="23" t="n">
        <v>46273</v>
      </c>
      <c r="B2430" t="inlineStr">
        <is>
          <t>TT-106</t>
        </is>
      </c>
      <c r="C2430" t="inlineStr">
        <is>
          <t>Sale</t>
        </is>
      </c>
      <c r="D2430" t="n">
        <v>1</v>
      </c>
      <c r="E2430" t="inlineStr"/>
    </row>
    <row r="2431">
      <c r="A2431" s="23" t="n">
        <v>46273</v>
      </c>
      <c r="B2431" t="inlineStr">
        <is>
          <t>TT-107</t>
        </is>
      </c>
      <c r="C2431" t="inlineStr">
        <is>
          <t>Sale</t>
        </is>
      </c>
      <c r="D2431" t="n">
        <v>1</v>
      </c>
      <c r="E2431" t="inlineStr"/>
    </row>
    <row r="2432">
      <c r="A2432" s="23" t="n">
        <v>46273</v>
      </c>
      <c r="B2432" t="inlineStr">
        <is>
          <t>TT-109</t>
        </is>
      </c>
      <c r="C2432" t="inlineStr">
        <is>
          <t>Sale</t>
        </is>
      </c>
      <c r="D2432" t="n">
        <v>3</v>
      </c>
      <c r="E2432" t="inlineStr"/>
    </row>
    <row r="2433">
      <c r="A2433" s="23" t="n">
        <v>46273</v>
      </c>
      <c r="B2433" t="inlineStr">
        <is>
          <t>TT-110</t>
        </is>
      </c>
      <c r="C2433" t="inlineStr">
        <is>
          <t>Sale</t>
        </is>
      </c>
      <c r="D2433" t="n">
        <v>1</v>
      </c>
      <c r="E2433" t="inlineStr"/>
    </row>
    <row r="2434">
      <c r="A2434" s="23" t="n">
        <v>46273</v>
      </c>
      <c r="B2434" t="inlineStr">
        <is>
          <t>WL-103</t>
        </is>
      </c>
      <c r="C2434" t="inlineStr">
        <is>
          <t>Sale</t>
        </is>
      </c>
      <c r="D2434" t="n">
        <v>1</v>
      </c>
      <c r="E2434" t="inlineStr"/>
    </row>
    <row r="2435">
      <c r="A2435" s="23" t="n">
        <v>46273</v>
      </c>
      <c r="B2435" t="inlineStr">
        <is>
          <t>WL-105</t>
        </is>
      </c>
      <c r="C2435" t="inlineStr">
        <is>
          <t>Sale</t>
        </is>
      </c>
      <c r="D2435" t="n">
        <v>3</v>
      </c>
      <c r="E2435" t="inlineStr"/>
    </row>
    <row r="2436">
      <c r="A2436" s="23" t="n">
        <v>46273</v>
      </c>
      <c r="B2436" t="inlineStr">
        <is>
          <t>WL-106</t>
        </is>
      </c>
      <c r="C2436" t="inlineStr">
        <is>
          <t>Sale</t>
        </is>
      </c>
      <c r="D2436" t="n">
        <v>3</v>
      </c>
      <c r="E2436" t="inlineStr"/>
    </row>
    <row r="2437">
      <c r="A2437" s="23" t="n">
        <v>46273</v>
      </c>
      <c r="B2437" t="inlineStr">
        <is>
          <t>WL-106</t>
        </is>
      </c>
      <c r="C2437" t="inlineStr">
        <is>
          <t>Return</t>
        </is>
      </c>
      <c r="D2437" t="n">
        <v>1</v>
      </c>
      <c r="E2437" t="inlineStr"/>
    </row>
    <row r="2438">
      <c r="A2438" s="23" t="n">
        <v>46273</v>
      </c>
      <c r="B2438" t="inlineStr">
        <is>
          <t>WL-107</t>
        </is>
      </c>
      <c r="C2438" t="inlineStr">
        <is>
          <t>Sale</t>
        </is>
      </c>
      <c r="D2438" t="n">
        <v>4</v>
      </c>
      <c r="E2438" t="inlineStr"/>
    </row>
    <row r="2439">
      <c r="A2439" s="23" t="n">
        <v>46273</v>
      </c>
      <c r="B2439" t="inlineStr">
        <is>
          <t>WL-109</t>
        </is>
      </c>
      <c r="C2439" t="inlineStr">
        <is>
          <t>Receipt</t>
        </is>
      </c>
      <c r="D2439" t="n">
        <v>22</v>
      </c>
      <c r="E2439" t="inlineStr">
        <is>
          <t>PO-0164</t>
        </is>
      </c>
    </row>
    <row r="2440">
      <c r="A2440" s="23" t="n">
        <v>46273</v>
      </c>
      <c r="B2440" t="inlineStr">
        <is>
          <t>WL-110</t>
        </is>
      </c>
      <c r="C2440" t="inlineStr">
        <is>
          <t>Sale</t>
        </is>
      </c>
      <c r="D2440" t="n">
        <v>1</v>
      </c>
      <c r="E2440" t="inlineStr"/>
    </row>
    <row r="2441">
      <c r="A2441" s="23" t="n">
        <v>46274</v>
      </c>
      <c r="B2441" t="inlineStr">
        <is>
          <t>AC-101</t>
        </is>
      </c>
      <c r="C2441" t="inlineStr">
        <is>
          <t>Sale</t>
        </is>
      </c>
      <c r="D2441" t="n">
        <v>1</v>
      </c>
      <c r="E2441" t="inlineStr"/>
    </row>
    <row r="2442">
      <c r="A2442" s="23" t="n">
        <v>46274</v>
      </c>
      <c r="B2442" t="inlineStr">
        <is>
          <t>AC-103</t>
        </is>
      </c>
      <c r="C2442" t="inlineStr">
        <is>
          <t>Sale</t>
        </is>
      </c>
      <c r="D2442" t="n">
        <v>2</v>
      </c>
      <c r="E2442" t="inlineStr"/>
    </row>
    <row r="2443">
      <c r="A2443" s="23" t="n">
        <v>46274</v>
      </c>
      <c r="B2443" t="inlineStr">
        <is>
          <t>AC-104</t>
        </is>
      </c>
      <c r="C2443" t="inlineStr">
        <is>
          <t>Sale</t>
        </is>
      </c>
      <c r="D2443" t="n">
        <v>1</v>
      </c>
      <c r="E2443" t="inlineStr"/>
    </row>
    <row r="2444">
      <c r="A2444" s="23" t="n">
        <v>46274</v>
      </c>
      <c r="B2444" t="inlineStr">
        <is>
          <t>AC-105</t>
        </is>
      </c>
      <c r="C2444" t="inlineStr">
        <is>
          <t>Sale</t>
        </is>
      </c>
      <c r="D2444" t="n">
        <v>1</v>
      </c>
      <c r="E2444" t="inlineStr"/>
    </row>
    <row r="2445">
      <c r="A2445" s="23" t="n">
        <v>46274</v>
      </c>
      <c r="B2445" t="inlineStr">
        <is>
          <t>AC-109</t>
        </is>
      </c>
      <c r="C2445" t="inlineStr">
        <is>
          <t>Sale</t>
        </is>
      </c>
      <c r="D2445" t="n">
        <v>1</v>
      </c>
      <c r="E2445" t="inlineStr"/>
    </row>
    <row r="2446">
      <c r="A2446" s="23" t="n">
        <v>46274</v>
      </c>
      <c r="B2446" t="inlineStr">
        <is>
          <t>BR-101</t>
        </is>
      </c>
      <c r="C2446" t="inlineStr">
        <is>
          <t>Sale</t>
        </is>
      </c>
      <c r="D2446" t="n">
        <v>1</v>
      </c>
      <c r="E2446" t="inlineStr"/>
    </row>
    <row r="2447">
      <c r="A2447" s="23" t="n">
        <v>46274</v>
      </c>
      <c r="B2447" t="inlineStr">
        <is>
          <t>BR-103</t>
        </is>
      </c>
      <c r="C2447" t="inlineStr">
        <is>
          <t>Sale</t>
        </is>
      </c>
      <c r="D2447" t="n">
        <v>2</v>
      </c>
      <c r="E2447" t="inlineStr"/>
    </row>
    <row r="2448">
      <c r="A2448" s="23" t="n">
        <v>46274</v>
      </c>
      <c r="B2448" t="inlineStr">
        <is>
          <t>BR-106</t>
        </is>
      </c>
      <c r="C2448" t="inlineStr">
        <is>
          <t>Sale</t>
        </is>
      </c>
      <c r="D2448" t="n">
        <v>3</v>
      </c>
      <c r="E2448" t="inlineStr"/>
    </row>
    <row r="2449">
      <c r="A2449" s="23" t="n">
        <v>46274</v>
      </c>
      <c r="B2449" t="inlineStr">
        <is>
          <t>BR-109</t>
        </is>
      </c>
      <c r="C2449" t="inlineStr">
        <is>
          <t>Sale</t>
        </is>
      </c>
      <c r="D2449" t="n">
        <v>1</v>
      </c>
      <c r="E2449" t="inlineStr"/>
    </row>
    <row r="2450">
      <c r="A2450" s="23" t="n">
        <v>46274</v>
      </c>
      <c r="B2450" t="inlineStr">
        <is>
          <t>BR-110</t>
        </is>
      </c>
      <c r="C2450" t="inlineStr">
        <is>
          <t>Sale</t>
        </is>
      </c>
      <c r="D2450" t="n">
        <v>2</v>
      </c>
      <c r="E2450" t="inlineStr"/>
    </row>
    <row r="2451">
      <c r="A2451" s="23" t="n">
        <v>46274</v>
      </c>
      <c r="B2451" t="inlineStr">
        <is>
          <t>CB-104</t>
        </is>
      </c>
      <c r="C2451" t="inlineStr">
        <is>
          <t>Sale</t>
        </is>
      </c>
      <c r="D2451" t="n">
        <v>4</v>
      </c>
      <c r="E2451" t="inlineStr"/>
    </row>
    <row r="2452">
      <c r="A2452" s="23" t="n">
        <v>46274</v>
      </c>
      <c r="B2452" t="inlineStr">
        <is>
          <t>CB-106</t>
        </is>
      </c>
      <c r="C2452" t="inlineStr">
        <is>
          <t>Sale</t>
        </is>
      </c>
      <c r="D2452" t="n">
        <v>2</v>
      </c>
      <c r="E2452" t="inlineStr"/>
    </row>
    <row r="2453">
      <c r="A2453" s="23" t="n">
        <v>46274</v>
      </c>
      <c r="B2453" t="inlineStr">
        <is>
          <t>CB-110</t>
        </is>
      </c>
      <c r="C2453" t="inlineStr">
        <is>
          <t>Sale</t>
        </is>
      </c>
      <c r="D2453" t="n">
        <v>1</v>
      </c>
      <c r="E2453" t="inlineStr"/>
    </row>
    <row r="2454">
      <c r="A2454" s="23" t="n">
        <v>46274</v>
      </c>
      <c r="B2454" t="inlineStr">
        <is>
          <t>DT-101</t>
        </is>
      </c>
      <c r="C2454" t="inlineStr">
        <is>
          <t>Receipt</t>
        </is>
      </c>
      <c r="D2454" t="n">
        <v>40</v>
      </c>
      <c r="E2454" t="inlineStr">
        <is>
          <t>PO-0028</t>
        </is>
      </c>
    </row>
    <row r="2455">
      <c r="A2455" s="23" t="n">
        <v>46274</v>
      </c>
      <c r="B2455" t="inlineStr">
        <is>
          <t>DT-101</t>
        </is>
      </c>
      <c r="C2455" t="inlineStr">
        <is>
          <t>Sale</t>
        </is>
      </c>
      <c r="D2455" t="n">
        <v>1</v>
      </c>
      <c r="E2455" t="inlineStr"/>
    </row>
    <row r="2456">
      <c r="A2456" s="23" t="n">
        <v>46274</v>
      </c>
      <c r="B2456" t="inlineStr">
        <is>
          <t>DT-104</t>
        </is>
      </c>
      <c r="C2456" t="inlineStr">
        <is>
          <t>Sale</t>
        </is>
      </c>
      <c r="D2456" t="n">
        <v>1</v>
      </c>
      <c r="E2456" t="inlineStr"/>
    </row>
    <row r="2457">
      <c r="A2457" s="23" t="n">
        <v>46274</v>
      </c>
      <c r="B2457" t="inlineStr">
        <is>
          <t>DT-105</t>
        </is>
      </c>
      <c r="C2457" t="inlineStr">
        <is>
          <t>Receipt</t>
        </is>
      </c>
      <c r="D2457" t="n">
        <v>24</v>
      </c>
      <c r="E2457" t="inlineStr">
        <is>
          <t>PO-0041</t>
        </is>
      </c>
    </row>
    <row r="2458">
      <c r="A2458" s="23" t="n">
        <v>46274</v>
      </c>
      <c r="B2458" t="inlineStr">
        <is>
          <t>DT-105</t>
        </is>
      </c>
      <c r="C2458" t="inlineStr">
        <is>
          <t>Sale</t>
        </is>
      </c>
      <c r="D2458" t="n">
        <v>1</v>
      </c>
      <c r="E2458" t="inlineStr"/>
    </row>
    <row r="2459">
      <c r="A2459" s="23" t="n">
        <v>46274</v>
      </c>
      <c r="B2459" t="inlineStr">
        <is>
          <t>DT-108</t>
        </is>
      </c>
      <c r="C2459" t="inlineStr">
        <is>
          <t>Receipt</t>
        </is>
      </c>
      <c r="D2459" t="n">
        <v>101</v>
      </c>
      <c r="E2459" t="inlineStr">
        <is>
          <t>PO-0051</t>
        </is>
      </c>
    </row>
    <row r="2460">
      <c r="A2460" s="23" t="n">
        <v>46274</v>
      </c>
      <c r="B2460" t="inlineStr">
        <is>
          <t>DT-108</t>
        </is>
      </c>
      <c r="C2460" t="inlineStr">
        <is>
          <t>Sale</t>
        </is>
      </c>
      <c r="D2460" t="n">
        <v>1</v>
      </c>
      <c r="E2460" t="inlineStr"/>
    </row>
    <row r="2461">
      <c r="A2461" s="23" t="n">
        <v>46274</v>
      </c>
      <c r="B2461" t="inlineStr">
        <is>
          <t>TT-101</t>
        </is>
      </c>
      <c r="C2461" t="inlineStr">
        <is>
          <t>Sale</t>
        </is>
      </c>
      <c r="D2461" t="n">
        <v>2</v>
      </c>
      <c r="E2461" t="inlineStr"/>
    </row>
    <row r="2462">
      <c r="A2462" s="23" t="n">
        <v>46274</v>
      </c>
      <c r="B2462" t="inlineStr">
        <is>
          <t>TT-103</t>
        </is>
      </c>
      <c r="C2462" t="inlineStr">
        <is>
          <t>Sale</t>
        </is>
      </c>
      <c r="D2462" t="n">
        <v>1</v>
      </c>
      <c r="E2462" t="inlineStr"/>
    </row>
    <row r="2463">
      <c r="A2463" s="23" t="n">
        <v>46274</v>
      </c>
      <c r="B2463" t="inlineStr">
        <is>
          <t>TT-104</t>
        </is>
      </c>
      <c r="C2463" t="inlineStr">
        <is>
          <t>Sale</t>
        </is>
      </c>
      <c r="D2463" t="n">
        <v>2</v>
      </c>
      <c r="E2463" t="inlineStr"/>
    </row>
    <row r="2464">
      <c r="A2464" s="23" t="n">
        <v>46274</v>
      </c>
      <c r="B2464" t="inlineStr">
        <is>
          <t>TT-105</t>
        </is>
      </c>
      <c r="C2464" t="inlineStr">
        <is>
          <t>Receipt</t>
        </is>
      </c>
      <c r="D2464" t="n">
        <v>60</v>
      </c>
      <c r="E2464" t="inlineStr">
        <is>
          <t>PO-0012</t>
        </is>
      </c>
    </row>
    <row r="2465">
      <c r="A2465" s="23" t="n">
        <v>46274</v>
      </c>
      <c r="B2465" t="inlineStr">
        <is>
          <t>TT-105</t>
        </is>
      </c>
      <c r="C2465" t="inlineStr">
        <is>
          <t>Sale</t>
        </is>
      </c>
      <c r="D2465" t="n">
        <v>1</v>
      </c>
      <c r="E2465" t="inlineStr"/>
    </row>
    <row r="2466">
      <c r="A2466" s="23" t="n">
        <v>46274</v>
      </c>
      <c r="B2466" t="inlineStr">
        <is>
          <t>TT-106</t>
        </is>
      </c>
      <c r="C2466" t="inlineStr">
        <is>
          <t>Sale</t>
        </is>
      </c>
      <c r="D2466" t="n">
        <v>2</v>
      </c>
      <c r="E2466" t="inlineStr"/>
    </row>
    <row r="2467">
      <c r="A2467" s="23" t="n">
        <v>46274</v>
      </c>
      <c r="B2467" t="inlineStr">
        <is>
          <t>TT-109</t>
        </is>
      </c>
      <c r="C2467" t="inlineStr">
        <is>
          <t>Sale</t>
        </is>
      </c>
      <c r="D2467" t="n">
        <v>1</v>
      </c>
      <c r="E2467" t="inlineStr"/>
    </row>
    <row r="2468">
      <c r="A2468" s="23" t="n">
        <v>46274</v>
      </c>
      <c r="B2468" t="inlineStr">
        <is>
          <t>TT-110</t>
        </is>
      </c>
      <c r="C2468" t="inlineStr">
        <is>
          <t>Sale</t>
        </is>
      </c>
      <c r="D2468" t="n">
        <v>2</v>
      </c>
      <c r="E2468" t="inlineStr"/>
    </row>
    <row r="2469">
      <c r="A2469" s="23" t="n">
        <v>46274</v>
      </c>
      <c r="B2469" t="inlineStr">
        <is>
          <t>WL-101</t>
        </is>
      </c>
      <c r="C2469" t="inlineStr">
        <is>
          <t>Sale</t>
        </is>
      </c>
      <c r="D2469" t="n">
        <v>2</v>
      </c>
      <c r="E2469" t="inlineStr"/>
    </row>
    <row r="2470">
      <c r="A2470" s="23" t="n">
        <v>46274</v>
      </c>
      <c r="B2470" t="inlineStr">
        <is>
          <t>WL-103</t>
        </is>
      </c>
      <c r="C2470" t="inlineStr">
        <is>
          <t>Sale</t>
        </is>
      </c>
      <c r="D2470" t="n">
        <v>1</v>
      </c>
      <c r="E2470" t="inlineStr"/>
    </row>
    <row r="2471">
      <c r="A2471" s="23" t="n">
        <v>46274</v>
      </c>
      <c r="B2471" t="inlineStr">
        <is>
          <t>WL-104</t>
        </is>
      </c>
      <c r="C2471" t="inlineStr">
        <is>
          <t>Sale</t>
        </is>
      </c>
      <c r="D2471" t="n">
        <v>2</v>
      </c>
      <c r="E2471" t="inlineStr"/>
    </row>
    <row r="2472">
      <c r="A2472" s="23" t="n">
        <v>46274</v>
      </c>
      <c r="B2472" t="inlineStr">
        <is>
          <t>WL-105</t>
        </is>
      </c>
      <c r="C2472" t="inlineStr">
        <is>
          <t>Sale</t>
        </is>
      </c>
      <c r="D2472" t="n">
        <v>4</v>
      </c>
      <c r="E2472" t="inlineStr"/>
    </row>
    <row r="2473">
      <c r="A2473" s="23" t="n">
        <v>46274</v>
      </c>
      <c r="B2473" t="inlineStr">
        <is>
          <t>WL-106</t>
        </is>
      </c>
      <c r="C2473" t="inlineStr">
        <is>
          <t>Sale</t>
        </is>
      </c>
      <c r="D2473" t="n">
        <v>3</v>
      </c>
      <c r="E2473" t="inlineStr"/>
    </row>
    <row r="2474">
      <c r="A2474" s="23" t="n">
        <v>46274</v>
      </c>
      <c r="B2474" t="inlineStr">
        <is>
          <t>WL-107</t>
        </is>
      </c>
      <c r="C2474" t="inlineStr">
        <is>
          <t>Sale</t>
        </is>
      </c>
      <c r="D2474" t="n">
        <v>3</v>
      </c>
      <c r="E2474" t="inlineStr"/>
    </row>
    <row r="2475">
      <c r="A2475" s="23" t="n">
        <v>46275</v>
      </c>
      <c r="B2475" t="inlineStr">
        <is>
          <t>AC-101</t>
        </is>
      </c>
      <c r="C2475" t="inlineStr">
        <is>
          <t>Sale</t>
        </is>
      </c>
      <c r="D2475" t="n">
        <v>1</v>
      </c>
      <c r="E2475" t="inlineStr"/>
    </row>
    <row r="2476">
      <c r="A2476" s="23" t="n">
        <v>46275</v>
      </c>
      <c r="B2476" t="inlineStr">
        <is>
          <t>AC-103</t>
        </is>
      </c>
      <c r="C2476" t="inlineStr">
        <is>
          <t>Sale</t>
        </is>
      </c>
      <c r="D2476" t="n">
        <v>1</v>
      </c>
      <c r="E2476" t="inlineStr"/>
    </row>
    <row r="2477">
      <c r="A2477" s="23" t="n">
        <v>46275</v>
      </c>
      <c r="B2477" t="inlineStr">
        <is>
          <t>AC-104</t>
        </is>
      </c>
      <c r="C2477" t="inlineStr">
        <is>
          <t>Sale</t>
        </is>
      </c>
      <c r="D2477" t="n">
        <v>2</v>
      </c>
      <c r="E2477" t="inlineStr"/>
    </row>
    <row r="2478">
      <c r="A2478" s="23" t="n">
        <v>46275</v>
      </c>
      <c r="B2478" t="inlineStr">
        <is>
          <t>AC-109</t>
        </is>
      </c>
      <c r="C2478" t="inlineStr">
        <is>
          <t>Sale</t>
        </is>
      </c>
      <c r="D2478" t="n">
        <v>1</v>
      </c>
      <c r="E2478" t="inlineStr"/>
    </row>
    <row r="2479">
      <c r="A2479" s="23" t="n">
        <v>46275</v>
      </c>
      <c r="B2479" t="inlineStr">
        <is>
          <t>BR-101</t>
        </is>
      </c>
      <c r="C2479" t="inlineStr">
        <is>
          <t>Sale</t>
        </is>
      </c>
      <c r="D2479" t="n">
        <v>1</v>
      </c>
      <c r="E2479" t="inlineStr"/>
    </row>
    <row r="2480">
      <c r="A2480" s="23" t="n">
        <v>46275</v>
      </c>
      <c r="B2480" t="inlineStr">
        <is>
          <t>BR-102</t>
        </is>
      </c>
      <c r="C2480" t="inlineStr">
        <is>
          <t>Sale</t>
        </is>
      </c>
      <c r="D2480" t="n">
        <v>1</v>
      </c>
      <c r="E2480" t="inlineStr"/>
    </row>
    <row r="2481">
      <c r="A2481" s="23" t="n">
        <v>46275</v>
      </c>
      <c r="B2481" t="inlineStr">
        <is>
          <t>BR-103</t>
        </is>
      </c>
      <c r="C2481" t="inlineStr">
        <is>
          <t>Sale</t>
        </is>
      </c>
      <c r="D2481" t="n">
        <v>5</v>
      </c>
      <c r="E2481" t="inlineStr"/>
    </row>
    <row r="2482">
      <c r="A2482" s="23" t="n">
        <v>46275</v>
      </c>
      <c r="B2482" t="inlineStr">
        <is>
          <t>BR-106</t>
        </is>
      </c>
      <c r="C2482" t="inlineStr">
        <is>
          <t>Sale</t>
        </is>
      </c>
      <c r="D2482" t="n">
        <v>2</v>
      </c>
      <c r="E2482" t="inlineStr"/>
    </row>
    <row r="2483">
      <c r="A2483" s="23" t="n">
        <v>46275</v>
      </c>
      <c r="B2483" t="inlineStr">
        <is>
          <t>BR-109</t>
        </is>
      </c>
      <c r="C2483" t="inlineStr">
        <is>
          <t>Receipt</t>
        </is>
      </c>
      <c r="D2483" t="n">
        <v>96</v>
      </c>
      <c r="E2483" t="inlineStr">
        <is>
          <t>PO-0078</t>
        </is>
      </c>
    </row>
    <row r="2484">
      <c r="A2484" s="23" t="n">
        <v>46275</v>
      </c>
      <c r="B2484" t="inlineStr">
        <is>
          <t>BR-109</t>
        </is>
      </c>
      <c r="C2484" t="inlineStr">
        <is>
          <t>Sale</t>
        </is>
      </c>
      <c r="D2484" t="n">
        <v>1</v>
      </c>
      <c r="E2484" t="inlineStr"/>
    </row>
    <row r="2485">
      <c r="A2485" s="23" t="n">
        <v>46275</v>
      </c>
      <c r="B2485" t="inlineStr">
        <is>
          <t>CB-102</t>
        </is>
      </c>
      <c r="C2485" t="inlineStr">
        <is>
          <t>Sale</t>
        </is>
      </c>
      <c r="D2485" t="n">
        <v>1</v>
      </c>
      <c r="E2485" t="inlineStr"/>
    </row>
    <row r="2486">
      <c r="A2486" s="23" t="n">
        <v>46275</v>
      </c>
      <c r="B2486" t="inlineStr">
        <is>
          <t>CB-104</t>
        </is>
      </c>
      <c r="C2486" t="inlineStr">
        <is>
          <t>Sale</t>
        </is>
      </c>
      <c r="D2486" t="n">
        <v>2</v>
      </c>
      <c r="E2486" t="inlineStr"/>
    </row>
    <row r="2487">
      <c r="A2487" s="23" t="n">
        <v>46275</v>
      </c>
      <c r="B2487" t="inlineStr">
        <is>
          <t>CB-106</t>
        </is>
      </c>
      <c r="C2487" t="inlineStr">
        <is>
          <t>Sale</t>
        </is>
      </c>
      <c r="D2487" t="n">
        <v>4</v>
      </c>
      <c r="E2487" t="inlineStr"/>
    </row>
    <row r="2488">
      <c r="A2488" s="23" t="n">
        <v>46275</v>
      </c>
      <c r="B2488" t="inlineStr">
        <is>
          <t>CB-110</t>
        </is>
      </c>
      <c r="C2488" t="inlineStr">
        <is>
          <t>Sale</t>
        </is>
      </c>
      <c r="D2488" t="n">
        <v>1</v>
      </c>
      <c r="E2488" t="inlineStr"/>
    </row>
    <row r="2489">
      <c r="A2489" s="23" t="n">
        <v>46275</v>
      </c>
      <c r="B2489" t="inlineStr">
        <is>
          <t>CB-110</t>
        </is>
      </c>
      <c r="C2489" t="inlineStr">
        <is>
          <t>Return</t>
        </is>
      </c>
      <c r="D2489" t="n">
        <v>1</v>
      </c>
      <c r="E2489" t="inlineStr"/>
    </row>
    <row r="2490">
      <c r="A2490" s="23" t="n">
        <v>46275</v>
      </c>
      <c r="B2490" t="inlineStr">
        <is>
          <t>DT-101</t>
        </is>
      </c>
      <c r="C2490" t="inlineStr">
        <is>
          <t>Sale</t>
        </is>
      </c>
      <c r="D2490" t="n">
        <v>1</v>
      </c>
      <c r="E2490" t="inlineStr"/>
    </row>
    <row r="2491">
      <c r="A2491" s="23" t="n">
        <v>46275</v>
      </c>
      <c r="B2491" t="inlineStr">
        <is>
          <t>DT-104</t>
        </is>
      </c>
      <c r="C2491" t="inlineStr">
        <is>
          <t>Sale</t>
        </is>
      </c>
      <c r="D2491" t="n">
        <v>1</v>
      </c>
      <c r="E2491" t="inlineStr"/>
    </row>
    <row r="2492">
      <c r="A2492" s="23" t="n">
        <v>46275</v>
      </c>
      <c r="B2492" t="inlineStr">
        <is>
          <t>DT-105</t>
        </is>
      </c>
      <c r="C2492" t="inlineStr">
        <is>
          <t>Sale</t>
        </is>
      </c>
      <c r="D2492" t="n">
        <v>1</v>
      </c>
      <c r="E2492" t="inlineStr"/>
    </row>
    <row r="2493">
      <c r="A2493" s="23" t="n">
        <v>46275</v>
      </c>
      <c r="B2493" t="inlineStr">
        <is>
          <t>DT-106</t>
        </is>
      </c>
      <c r="C2493" t="inlineStr">
        <is>
          <t>Sale</t>
        </is>
      </c>
      <c r="D2493" t="n">
        <v>3</v>
      </c>
      <c r="E2493" t="inlineStr"/>
    </row>
    <row r="2494">
      <c r="A2494" s="23" t="n">
        <v>46275</v>
      </c>
      <c r="B2494" t="inlineStr">
        <is>
          <t>DT-108</t>
        </is>
      </c>
      <c r="C2494" t="inlineStr">
        <is>
          <t>Sale</t>
        </is>
      </c>
      <c r="D2494" t="n">
        <v>1</v>
      </c>
      <c r="E2494" t="inlineStr"/>
    </row>
    <row r="2495">
      <c r="A2495" s="23" t="n">
        <v>46275</v>
      </c>
      <c r="B2495" t="inlineStr">
        <is>
          <t>DT-110</t>
        </is>
      </c>
      <c r="C2495" t="inlineStr">
        <is>
          <t>Sale</t>
        </is>
      </c>
      <c r="D2495" t="n">
        <v>1</v>
      </c>
      <c r="E2495" t="inlineStr"/>
    </row>
    <row r="2496">
      <c r="A2496" s="23" t="n">
        <v>46275</v>
      </c>
      <c r="B2496" t="inlineStr">
        <is>
          <t>TT-101</t>
        </is>
      </c>
      <c r="C2496" t="inlineStr">
        <is>
          <t>Sale</t>
        </is>
      </c>
      <c r="D2496" t="n">
        <v>2</v>
      </c>
      <c r="E2496" t="inlineStr"/>
    </row>
    <row r="2497">
      <c r="A2497" s="23" t="n">
        <v>46275</v>
      </c>
      <c r="B2497" t="inlineStr">
        <is>
          <t>TT-104</t>
        </is>
      </c>
      <c r="C2497" t="inlineStr">
        <is>
          <t>Sale</t>
        </is>
      </c>
      <c r="D2497" t="n">
        <v>8</v>
      </c>
      <c r="E2497" t="inlineStr"/>
    </row>
    <row r="2498">
      <c r="A2498" s="23" t="n">
        <v>46275</v>
      </c>
      <c r="B2498" t="inlineStr">
        <is>
          <t>TT-106</t>
        </is>
      </c>
      <c r="C2498" t="inlineStr">
        <is>
          <t>Sale</t>
        </is>
      </c>
      <c r="D2498" t="n">
        <v>3</v>
      </c>
      <c r="E2498" t="inlineStr"/>
    </row>
    <row r="2499">
      <c r="A2499" s="23" t="n">
        <v>46275</v>
      </c>
      <c r="B2499" t="inlineStr">
        <is>
          <t>TT-107</t>
        </is>
      </c>
      <c r="C2499" t="inlineStr">
        <is>
          <t>Sale</t>
        </is>
      </c>
      <c r="D2499" t="n">
        <v>1</v>
      </c>
      <c r="E2499" t="inlineStr"/>
    </row>
    <row r="2500">
      <c r="A2500" s="23" t="n">
        <v>46275</v>
      </c>
      <c r="B2500" t="inlineStr">
        <is>
          <t>TT-109</t>
        </is>
      </c>
      <c r="C2500" t="inlineStr">
        <is>
          <t>Sale</t>
        </is>
      </c>
      <c r="D2500" t="n">
        <v>2</v>
      </c>
      <c r="E2500" t="inlineStr"/>
    </row>
    <row r="2501">
      <c r="A2501" s="23" t="n">
        <v>46275</v>
      </c>
      <c r="B2501" t="inlineStr">
        <is>
          <t>TT-110</t>
        </is>
      </c>
      <c r="C2501" t="inlineStr">
        <is>
          <t>Sale</t>
        </is>
      </c>
      <c r="D2501" t="n">
        <v>1</v>
      </c>
      <c r="E2501" t="inlineStr"/>
    </row>
    <row r="2502">
      <c r="A2502" s="23" t="n">
        <v>46275</v>
      </c>
      <c r="B2502" t="inlineStr">
        <is>
          <t>WL-101</t>
        </is>
      </c>
      <c r="C2502" t="inlineStr">
        <is>
          <t>Sale</t>
        </is>
      </c>
      <c r="D2502" t="n">
        <v>2</v>
      </c>
      <c r="E2502" t="inlineStr"/>
    </row>
    <row r="2503">
      <c r="A2503" s="23" t="n">
        <v>46275</v>
      </c>
      <c r="B2503" t="inlineStr">
        <is>
          <t>WL-103</t>
        </is>
      </c>
      <c r="C2503" t="inlineStr">
        <is>
          <t>Sale</t>
        </is>
      </c>
      <c r="D2503" t="n">
        <v>1</v>
      </c>
      <c r="E2503" t="inlineStr"/>
    </row>
    <row r="2504">
      <c r="A2504" s="23" t="n">
        <v>46275</v>
      </c>
      <c r="B2504" t="inlineStr">
        <is>
          <t>WL-104</t>
        </is>
      </c>
      <c r="C2504" t="inlineStr">
        <is>
          <t>Sale</t>
        </is>
      </c>
      <c r="D2504" t="n">
        <v>1</v>
      </c>
      <c r="E2504" t="inlineStr"/>
    </row>
    <row r="2505">
      <c r="A2505" s="23" t="n">
        <v>46275</v>
      </c>
      <c r="B2505" t="inlineStr">
        <is>
          <t>WL-105</t>
        </is>
      </c>
      <c r="C2505" t="inlineStr">
        <is>
          <t>Sale</t>
        </is>
      </c>
      <c r="D2505" t="n">
        <v>1</v>
      </c>
      <c r="E2505" t="inlineStr"/>
    </row>
    <row r="2506">
      <c r="A2506" s="23" t="n">
        <v>46275</v>
      </c>
      <c r="B2506" t="inlineStr">
        <is>
          <t>WL-105</t>
        </is>
      </c>
      <c r="C2506" t="inlineStr">
        <is>
          <t>Return</t>
        </is>
      </c>
      <c r="D2506" t="n">
        <v>1</v>
      </c>
      <c r="E2506" t="inlineStr"/>
    </row>
    <row r="2507">
      <c r="A2507" s="23" t="n">
        <v>46275</v>
      </c>
      <c r="B2507" t="inlineStr">
        <is>
          <t>WL-106</t>
        </is>
      </c>
      <c r="C2507" t="inlineStr">
        <is>
          <t>Sale</t>
        </is>
      </c>
      <c r="D2507" t="n">
        <v>3</v>
      </c>
      <c r="E2507" t="inlineStr"/>
    </row>
    <row r="2508">
      <c r="A2508" s="23" t="n">
        <v>46275</v>
      </c>
      <c r="B2508" t="inlineStr">
        <is>
          <t>WL-107</t>
        </is>
      </c>
      <c r="C2508" t="inlineStr">
        <is>
          <t>Sale</t>
        </is>
      </c>
      <c r="D2508" t="n">
        <v>3</v>
      </c>
      <c r="E2508" t="inlineStr"/>
    </row>
    <row r="2509">
      <c r="A2509" s="23" t="n">
        <v>46275</v>
      </c>
      <c r="B2509" t="inlineStr">
        <is>
          <t>WL-108</t>
        </is>
      </c>
      <c r="C2509" t="inlineStr">
        <is>
          <t>Sale</t>
        </is>
      </c>
      <c r="D2509" t="n">
        <v>3</v>
      </c>
      <c r="E2509" t="inlineStr"/>
    </row>
    <row r="2510">
      <c r="A2510" s="23" t="n">
        <v>46275</v>
      </c>
      <c r="B2510" t="inlineStr">
        <is>
          <t>WL-109</t>
        </is>
      </c>
      <c r="C2510" t="inlineStr">
        <is>
          <t>Sale</t>
        </is>
      </c>
      <c r="D2510" t="n">
        <v>1</v>
      </c>
      <c r="E2510" t="inlineStr"/>
    </row>
    <row r="2511">
      <c r="A2511" s="23" t="n">
        <v>46276</v>
      </c>
      <c r="B2511" t="inlineStr">
        <is>
          <t>AC-103</t>
        </is>
      </c>
      <c r="C2511" t="inlineStr">
        <is>
          <t>Sale</t>
        </is>
      </c>
      <c r="D2511" t="n">
        <v>3</v>
      </c>
      <c r="E2511" t="inlineStr"/>
    </row>
    <row r="2512">
      <c r="A2512" s="23" t="n">
        <v>46276</v>
      </c>
      <c r="B2512" t="inlineStr">
        <is>
          <t>AC-104</t>
        </is>
      </c>
      <c r="C2512" t="inlineStr">
        <is>
          <t>Sale</t>
        </is>
      </c>
      <c r="D2512" t="n">
        <v>7</v>
      </c>
      <c r="E2512" t="inlineStr"/>
    </row>
    <row r="2513">
      <c r="A2513" s="23" t="n">
        <v>46276</v>
      </c>
      <c r="B2513" t="inlineStr">
        <is>
          <t>AC-105</t>
        </is>
      </c>
      <c r="C2513" t="inlineStr">
        <is>
          <t>Sale</t>
        </is>
      </c>
      <c r="D2513" t="n">
        <v>2</v>
      </c>
      <c r="E2513" t="inlineStr"/>
    </row>
    <row r="2514">
      <c r="A2514" s="23" t="n">
        <v>46276</v>
      </c>
      <c r="B2514" t="inlineStr">
        <is>
          <t>AC-108</t>
        </is>
      </c>
      <c r="C2514" t="inlineStr">
        <is>
          <t>Sale</t>
        </is>
      </c>
      <c r="D2514" t="n">
        <v>1</v>
      </c>
      <c r="E2514" t="inlineStr"/>
    </row>
    <row r="2515">
      <c r="A2515" s="23" t="n">
        <v>46276</v>
      </c>
      <c r="B2515" t="inlineStr">
        <is>
          <t>BR-101</t>
        </is>
      </c>
      <c r="C2515" t="inlineStr">
        <is>
          <t>Receipt</t>
        </is>
      </c>
      <c r="D2515" t="n">
        <v>49</v>
      </c>
      <c r="E2515" t="inlineStr">
        <is>
          <t>PO-0060</t>
        </is>
      </c>
    </row>
    <row r="2516">
      <c r="A2516" s="23" t="n">
        <v>46276</v>
      </c>
      <c r="B2516" t="inlineStr">
        <is>
          <t>BR-102</t>
        </is>
      </c>
      <c r="C2516" t="inlineStr">
        <is>
          <t>Sale</t>
        </is>
      </c>
      <c r="D2516" t="n">
        <v>1</v>
      </c>
      <c r="E2516" t="inlineStr"/>
    </row>
    <row r="2517">
      <c r="A2517" s="23" t="n">
        <v>46276</v>
      </c>
      <c r="B2517" t="inlineStr">
        <is>
          <t>BR-103</t>
        </is>
      </c>
      <c r="C2517" t="inlineStr">
        <is>
          <t>Sale</t>
        </is>
      </c>
      <c r="D2517" t="n">
        <v>2</v>
      </c>
      <c r="E2517" t="inlineStr"/>
    </row>
    <row r="2518">
      <c r="A2518" s="23" t="n">
        <v>46276</v>
      </c>
      <c r="B2518" t="inlineStr">
        <is>
          <t>BR-104</t>
        </is>
      </c>
      <c r="C2518" t="inlineStr">
        <is>
          <t>Receipt</t>
        </is>
      </c>
      <c r="D2518" t="n">
        <v>15</v>
      </c>
      <c r="E2518" t="inlineStr">
        <is>
          <t>PO-0069</t>
        </is>
      </c>
    </row>
    <row r="2519">
      <c r="A2519" s="23" t="n">
        <v>46276</v>
      </c>
      <c r="B2519" t="inlineStr">
        <is>
          <t>BR-104</t>
        </is>
      </c>
      <c r="C2519" t="inlineStr">
        <is>
          <t>Sale</t>
        </is>
      </c>
      <c r="D2519" t="n">
        <v>2</v>
      </c>
      <c r="E2519" t="inlineStr"/>
    </row>
    <row r="2520">
      <c r="A2520" s="23" t="n">
        <v>46276</v>
      </c>
      <c r="B2520" t="inlineStr">
        <is>
          <t>BR-109</t>
        </is>
      </c>
      <c r="C2520" t="inlineStr">
        <is>
          <t>Sale</t>
        </is>
      </c>
      <c r="D2520" t="n">
        <v>2</v>
      </c>
      <c r="E2520" t="inlineStr"/>
    </row>
    <row r="2521">
      <c r="A2521" s="23" t="n">
        <v>46276</v>
      </c>
      <c r="B2521" t="inlineStr">
        <is>
          <t>CB-101</t>
        </is>
      </c>
      <c r="C2521" t="inlineStr">
        <is>
          <t>Sale</t>
        </is>
      </c>
      <c r="D2521" t="n">
        <v>1</v>
      </c>
      <c r="E2521" t="inlineStr"/>
    </row>
    <row r="2522">
      <c r="A2522" s="23" t="n">
        <v>46276</v>
      </c>
      <c r="B2522" t="inlineStr">
        <is>
          <t>CB-102</t>
        </is>
      </c>
      <c r="C2522" t="inlineStr">
        <is>
          <t>Sale</t>
        </is>
      </c>
      <c r="D2522" t="n">
        <v>1</v>
      </c>
      <c r="E2522" t="inlineStr"/>
    </row>
    <row r="2523">
      <c r="A2523" s="23" t="n">
        <v>46276</v>
      </c>
      <c r="B2523" t="inlineStr">
        <is>
          <t>CB-103</t>
        </is>
      </c>
      <c r="C2523" t="inlineStr">
        <is>
          <t>Sale</t>
        </is>
      </c>
      <c r="D2523" t="n">
        <v>1</v>
      </c>
      <c r="E2523" t="inlineStr"/>
    </row>
    <row r="2524">
      <c r="A2524" s="23" t="n">
        <v>46276</v>
      </c>
      <c r="B2524" t="inlineStr">
        <is>
          <t>CB-104</t>
        </is>
      </c>
      <c r="C2524" t="inlineStr">
        <is>
          <t>Sale</t>
        </is>
      </c>
      <c r="D2524" t="n">
        <v>2</v>
      </c>
      <c r="E2524" t="inlineStr"/>
    </row>
    <row r="2525">
      <c r="A2525" s="23" t="n">
        <v>46276</v>
      </c>
      <c r="B2525" t="inlineStr">
        <is>
          <t>CB-110</t>
        </is>
      </c>
      <c r="C2525" t="inlineStr">
        <is>
          <t>Sale</t>
        </is>
      </c>
      <c r="D2525" t="n">
        <v>2</v>
      </c>
      <c r="E2525" t="inlineStr"/>
    </row>
    <row r="2526">
      <c r="A2526" s="23" t="n">
        <v>46276</v>
      </c>
      <c r="B2526" t="inlineStr">
        <is>
          <t>DT-101</t>
        </is>
      </c>
      <c r="C2526" t="inlineStr">
        <is>
          <t>Sale</t>
        </is>
      </c>
      <c r="D2526" t="n">
        <v>2</v>
      </c>
      <c r="E2526" t="inlineStr"/>
    </row>
    <row r="2527">
      <c r="A2527" s="23" t="n">
        <v>46276</v>
      </c>
      <c r="B2527" t="inlineStr">
        <is>
          <t>DT-104</t>
        </is>
      </c>
      <c r="C2527" t="inlineStr">
        <is>
          <t>Sale</t>
        </is>
      </c>
      <c r="D2527" t="n">
        <v>5</v>
      </c>
      <c r="E2527" t="inlineStr"/>
    </row>
    <row r="2528">
      <c r="A2528" s="23" t="n">
        <v>46276</v>
      </c>
      <c r="B2528" t="inlineStr">
        <is>
          <t>DT-106</t>
        </is>
      </c>
      <c r="C2528" t="inlineStr">
        <is>
          <t>Sale</t>
        </is>
      </c>
      <c r="D2528" t="n">
        <v>1</v>
      </c>
      <c r="E2528" t="inlineStr"/>
    </row>
    <row r="2529">
      <c r="A2529" s="23" t="n">
        <v>46276</v>
      </c>
      <c r="B2529" t="inlineStr">
        <is>
          <t>DT-107</t>
        </is>
      </c>
      <c r="C2529" t="inlineStr">
        <is>
          <t>Sale</t>
        </is>
      </c>
      <c r="D2529" t="n">
        <v>1</v>
      </c>
      <c r="E2529" t="inlineStr"/>
    </row>
    <row r="2530">
      <c r="A2530" s="23" t="n">
        <v>46276</v>
      </c>
      <c r="B2530" t="inlineStr">
        <is>
          <t>DT-108</t>
        </is>
      </c>
      <c r="C2530" t="inlineStr">
        <is>
          <t>Sale</t>
        </is>
      </c>
      <c r="D2530" t="n">
        <v>5</v>
      </c>
      <c r="E2530" t="inlineStr"/>
    </row>
    <row r="2531">
      <c r="A2531" s="23" t="n">
        <v>46276</v>
      </c>
      <c r="B2531" t="inlineStr">
        <is>
          <t>TT-101</t>
        </is>
      </c>
      <c r="C2531" t="inlineStr">
        <is>
          <t>Sale</t>
        </is>
      </c>
      <c r="D2531" t="n">
        <v>1</v>
      </c>
      <c r="E2531" t="inlineStr"/>
    </row>
    <row r="2532">
      <c r="A2532" s="23" t="n">
        <v>46276</v>
      </c>
      <c r="B2532" t="inlineStr">
        <is>
          <t>TT-104</t>
        </is>
      </c>
      <c r="C2532" t="inlineStr">
        <is>
          <t>Sale</t>
        </is>
      </c>
      <c r="D2532" t="n">
        <v>2</v>
      </c>
      <c r="E2532" t="inlineStr"/>
    </row>
    <row r="2533">
      <c r="A2533" s="23" t="n">
        <v>46276</v>
      </c>
      <c r="B2533" t="inlineStr">
        <is>
          <t>TT-105</t>
        </is>
      </c>
      <c r="C2533" t="inlineStr">
        <is>
          <t>Sale</t>
        </is>
      </c>
      <c r="D2533" t="n">
        <v>3</v>
      </c>
      <c r="E2533" t="inlineStr"/>
    </row>
    <row r="2534">
      <c r="A2534" s="23" t="n">
        <v>46276</v>
      </c>
      <c r="B2534" t="inlineStr">
        <is>
          <t>TT-106</t>
        </is>
      </c>
      <c r="C2534" t="inlineStr">
        <is>
          <t>Sale</t>
        </is>
      </c>
      <c r="D2534" t="n">
        <v>1</v>
      </c>
      <c r="E2534" t="inlineStr"/>
    </row>
    <row r="2535">
      <c r="A2535" s="23" t="n">
        <v>46276</v>
      </c>
      <c r="B2535" t="inlineStr">
        <is>
          <t>TT-109</t>
        </is>
      </c>
      <c r="C2535" t="inlineStr">
        <is>
          <t>Receipt</t>
        </is>
      </c>
      <c r="D2535" t="n">
        <v>140</v>
      </c>
      <c r="E2535" t="inlineStr">
        <is>
          <t>PO-0021</t>
        </is>
      </c>
    </row>
    <row r="2536">
      <c r="A2536" s="23" t="n">
        <v>46276</v>
      </c>
      <c r="B2536" t="inlineStr">
        <is>
          <t>TT-109</t>
        </is>
      </c>
      <c r="C2536" t="inlineStr">
        <is>
          <t>Sale</t>
        </is>
      </c>
      <c r="D2536" t="n">
        <v>9</v>
      </c>
      <c r="E2536" t="inlineStr"/>
    </row>
    <row r="2537">
      <c r="A2537" s="23" t="n">
        <v>46276</v>
      </c>
      <c r="B2537" t="inlineStr">
        <is>
          <t>TT-110</t>
        </is>
      </c>
      <c r="C2537" t="inlineStr">
        <is>
          <t>Sale</t>
        </is>
      </c>
      <c r="D2537" t="n">
        <v>1</v>
      </c>
      <c r="E2537" t="inlineStr"/>
    </row>
    <row r="2538">
      <c r="A2538" s="23" t="n">
        <v>46276</v>
      </c>
      <c r="B2538" t="inlineStr">
        <is>
          <t>WL-101</t>
        </is>
      </c>
      <c r="C2538" t="inlineStr">
        <is>
          <t>Sale</t>
        </is>
      </c>
      <c r="D2538" t="n">
        <v>1</v>
      </c>
      <c r="E2538" t="inlineStr"/>
    </row>
    <row r="2539">
      <c r="A2539" s="23" t="n">
        <v>46276</v>
      </c>
      <c r="B2539" t="inlineStr">
        <is>
          <t>WL-101</t>
        </is>
      </c>
      <c r="C2539" t="inlineStr">
        <is>
          <t>Return</t>
        </is>
      </c>
      <c r="D2539" t="n">
        <v>1</v>
      </c>
      <c r="E2539" t="inlineStr"/>
    </row>
    <row r="2540">
      <c r="A2540" s="23" t="n">
        <v>46276</v>
      </c>
      <c r="B2540" t="inlineStr">
        <is>
          <t>WL-102</t>
        </is>
      </c>
      <c r="C2540" t="inlineStr">
        <is>
          <t>Sale</t>
        </is>
      </c>
      <c r="D2540" t="n">
        <v>1</v>
      </c>
      <c r="E2540" t="inlineStr"/>
    </row>
    <row r="2541">
      <c r="A2541" s="23" t="n">
        <v>46276</v>
      </c>
      <c r="B2541" t="inlineStr">
        <is>
          <t>WL-105</t>
        </is>
      </c>
      <c r="C2541" t="inlineStr">
        <is>
          <t>Sale</t>
        </is>
      </c>
      <c r="D2541" t="n">
        <v>2</v>
      </c>
      <c r="E2541" t="inlineStr"/>
    </row>
    <row r="2542">
      <c r="A2542" s="23" t="n">
        <v>46276</v>
      </c>
      <c r="B2542" t="inlineStr">
        <is>
          <t>WL-106</t>
        </is>
      </c>
      <c r="C2542" t="inlineStr">
        <is>
          <t>Sale</t>
        </is>
      </c>
      <c r="D2542" t="n">
        <v>5</v>
      </c>
      <c r="E2542" t="inlineStr"/>
    </row>
    <row r="2543">
      <c r="A2543" s="23" t="n">
        <v>46276</v>
      </c>
      <c r="B2543" t="inlineStr">
        <is>
          <t>WL-107</t>
        </is>
      </c>
      <c r="C2543" t="inlineStr">
        <is>
          <t>Sale</t>
        </is>
      </c>
      <c r="D2543" t="n">
        <v>1</v>
      </c>
      <c r="E2543" t="inlineStr"/>
    </row>
    <row r="2544">
      <c r="A2544" s="23" t="n">
        <v>46277</v>
      </c>
      <c r="B2544" t="inlineStr">
        <is>
          <t>AC-101</t>
        </is>
      </c>
      <c r="C2544" t="inlineStr">
        <is>
          <t>Sale</t>
        </is>
      </c>
      <c r="D2544" t="n">
        <v>2</v>
      </c>
      <c r="E2544" t="inlineStr"/>
    </row>
    <row r="2545">
      <c r="A2545" s="23" t="n">
        <v>46277</v>
      </c>
      <c r="B2545" t="inlineStr">
        <is>
          <t>AC-102</t>
        </is>
      </c>
      <c r="C2545" t="inlineStr">
        <is>
          <t>Sale</t>
        </is>
      </c>
      <c r="D2545" t="n">
        <v>1</v>
      </c>
      <c r="E2545" t="inlineStr"/>
    </row>
    <row r="2546">
      <c r="A2546" s="23" t="n">
        <v>46277</v>
      </c>
      <c r="B2546" t="inlineStr">
        <is>
          <t>AC-103</t>
        </is>
      </c>
      <c r="C2546" t="inlineStr">
        <is>
          <t>Sale</t>
        </is>
      </c>
      <c r="D2546" t="n">
        <v>2</v>
      </c>
      <c r="E2546" t="inlineStr"/>
    </row>
    <row r="2547">
      <c r="A2547" s="23" t="n">
        <v>46277</v>
      </c>
      <c r="B2547" t="inlineStr">
        <is>
          <t>AC-105</t>
        </is>
      </c>
      <c r="C2547" t="inlineStr">
        <is>
          <t>Sale</t>
        </is>
      </c>
      <c r="D2547" t="n">
        <v>2</v>
      </c>
      <c r="E2547" t="inlineStr"/>
    </row>
    <row r="2548">
      <c r="A2548" s="23" t="n">
        <v>46277</v>
      </c>
      <c r="B2548" t="inlineStr">
        <is>
          <t>AC-106</t>
        </is>
      </c>
      <c r="C2548" t="inlineStr">
        <is>
          <t>Sale</t>
        </is>
      </c>
      <c r="D2548" t="n">
        <v>5</v>
      </c>
      <c r="E2548" t="inlineStr"/>
    </row>
    <row r="2549">
      <c r="A2549" s="23" t="n">
        <v>46277</v>
      </c>
      <c r="B2549" t="inlineStr">
        <is>
          <t>AC-107</t>
        </is>
      </c>
      <c r="C2549" t="inlineStr">
        <is>
          <t>Sale</t>
        </is>
      </c>
      <c r="D2549" t="n">
        <v>1</v>
      </c>
      <c r="E2549" t="inlineStr"/>
    </row>
    <row r="2550">
      <c r="A2550" s="23" t="n">
        <v>46277</v>
      </c>
      <c r="B2550" t="inlineStr">
        <is>
          <t>AC-108</t>
        </is>
      </c>
      <c r="C2550" t="inlineStr">
        <is>
          <t>Sale</t>
        </is>
      </c>
      <c r="D2550" t="n">
        <v>1</v>
      </c>
      <c r="E2550" t="inlineStr"/>
    </row>
    <row r="2551">
      <c r="A2551" s="23" t="n">
        <v>46277</v>
      </c>
      <c r="B2551" t="inlineStr">
        <is>
          <t>BR-101</t>
        </is>
      </c>
      <c r="C2551" t="inlineStr">
        <is>
          <t>Sale</t>
        </is>
      </c>
      <c r="D2551" t="n">
        <v>1</v>
      </c>
      <c r="E2551" t="inlineStr"/>
    </row>
    <row r="2552">
      <c r="A2552" s="23" t="n">
        <v>46277</v>
      </c>
      <c r="B2552" t="inlineStr">
        <is>
          <t>BR-102</t>
        </is>
      </c>
      <c r="C2552" t="inlineStr">
        <is>
          <t>Sale</t>
        </is>
      </c>
      <c r="D2552" t="n">
        <v>1</v>
      </c>
      <c r="E2552" t="inlineStr"/>
    </row>
    <row r="2553">
      <c r="A2553" s="23" t="n">
        <v>46277</v>
      </c>
      <c r="B2553" t="inlineStr">
        <is>
          <t>BR-103</t>
        </is>
      </c>
      <c r="C2553" t="inlineStr">
        <is>
          <t>Sale</t>
        </is>
      </c>
      <c r="D2553" t="n">
        <v>6</v>
      </c>
      <c r="E2553" t="inlineStr"/>
    </row>
    <row r="2554">
      <c r="A2554" s="23" t="n">
        <v>46277</v>
      </c>
      <c r="B2554" t="inlineStr">
        <is>
          <t>BR-104</t>
        </is>
      </c>
      <c r="C2554" t="inlineStr">
        <is>
          <t>Sale</t>
        </is>
      </c>
      <c r="D2554" t="n">
        <v>1</v>
      </c>
      <c r="E2554" t="inlineStr"/>
    </row>
    <row r="2555">
      <c r="A2555" s="23" t="n">
        <v>46277</v>
      </c>
      <c r="B2555" t="inlineStr">
        <is>
          <t>BR-106</t>
        </is>
      </c>
      <c r="C2555" t="inlineStr">
        <is>
          <t>Sale</t>
        </is>
      </c>
      <c r="D2555" t="n">
        <v>4</v>
      </c>
      <c r="E2555" t="inlineStr"/>
    </row>
    <row r="2556">
      <c r="A2556" s="23" t="n">
        <v>46277</v>
      </c>
      <c r="B2556" t="inlineStr">
        <is>
          <t>BR-109</t>
        </is>
      </c>
      <c r="C2556" t="inlineStr">
        <is>
          <t>Sale</t>
        </is>
      </c>
      <c r="D2556" t="n">
        <v>3</v>
      </c>
      <c r="E2556" t="inlineStr"/>
    </row>
    <row r="2557">
      <c r="A2557" s="23" t="n">
        <v>46277</v>
      </c>
      <c r="B2557" t="inlineStr">
        <is>
          <t>BR-110</t>
        </is>
      </c>
      <c r="C2557" t="inlineStr">
        <is>
          <t>Sale</t>
        </is>
      </c>
      <c r="D2557" t="n">
        <v>1</v>
      </c>
      <c r="E2557" t="inlineStr"/>
    </row>
    <row r="2558">
      <c r="A2558" s="23" t="n">
        <v>46277</v>
      </c>
      <c r="B2558" t="inlineStr">
        <is>
          <t>CB-102</t>
        </is>
      </c>
      <c r="C2558" t="inlineStr">
        <is>
          <t>Sale</t>
        </is>
      </c>
      <c r="D2558" t="n">
        <v>2</v>
      </c>
      <c r="E2558" t="inlineStr"/>
    </row>
    <row r="2559">
      <c r="A2559" s="23" t="n">
        <v>46277</v>
      </c>
      <c r="B2559" t="inlineStr">
        <is>
          <t>CB-104</t>
        </is>
      </c>
      <c r="C2559" t="inlineStr">
        <is>
          <t>Sale</t>
        </is>
      </c>
      <c r="D2559" t="n">
        <v>4</v>
      </c>
      <c r="E2559" t="inlineStr"/>
    </row>
    <row r="2560">
      <c r="A2560" s="23" t="n">
        <v>46277</v>
      </c>
      <c r="B2560" t="inlineStr">
        <is>
          <t>CB-106</t>
        </is>
      </c>
      <c r="C2560" t="inlineStr">
        <is>
          <t>Sale</t>
        </is>
      </c>
      <c r="D2560" t="n">
        <v>5</v>
      </c>
      <c r="E2560" t="inlineStr"/>
    </row>
    <row r="2561">
      <c r="A2561" s="23" t="n">
        <v>46277</v>
      </c>
      <c r="B2561" t="inlineStr">
        <is>
          <t>CB-108</t>
        </is>
      </c>
      <c r="C2561" t="inlineStr">
        <is>
          <t>Sale</t>
        </is>
      </c>
      <c r="D2561" t="n">
        <v>1</v>
      </c>
      <c r="E2561" t="inlineStr"/>
    </row>
    <row r="2562">
      <c r="A2562" s="23" t="n">
        <v>46277</v>
      </c>
      <c r="B2562" t="inlineStr">
        <is>
          <t>DT-101</t>
        </is>
      </c>
      <c r="C2562" t="inlineStr">
        <is>
          <t>Sale</t>
        </is>
      </c>
      <c r="D2562" t="n">
        <v>3</v>
      </c>
      <c r="E2562" t="inlineStr"/>
    </row>
    <row r="2563">
      <c r="A2563" s="23" t="n">
        <v>46277</v>
      </c>
      <c r="B2563" t="inlineStr">
        <is>
          <t>DT-103</t>
        </is>
      </c>
      <c r="C2563" t="inlineStr">
        <is>
          <t>Sale</t>
        </is>
      </c>
      <c r="D2563" t="n">
        <v>3</v>
      </c>
      <c r="E2563" t="inlineStr"/>
    </row>
    <row r="2564">
      <c r="A2564" s="23" t="n">
        <v>46277</v>
      </c>
      <c r="B2564" t="inlineStr">
        <is>
          <t>DT-104</t>
        </is>
      </c>
      <c r="C2564" t="inlineStr">
        <is>
          <t>Sale</t>
        </is>
      </c>
      <c r="D2564" t="n">
        <v>1</v>
      </c>
      <c r="E2564" t="inlineStr"/>
    </row>
    <row r="2565">
      <c r="A2565" s="23" t="n">
        <v>46277</v>
      </c>
      <c r="B2565" t="inlineStr">
        <is>
          <t>DT-105</t>
        </is>
      </c>
      <c r="C2565" t="inlineStr">
        <is>
          <t>Sale</t>
        </is>
      </c>
      <c r="D2565" t="n">
        <v>1</v>
      </c>
      <c r="E2565" t="inlineStr"/>
    </row>
    <row r="2566">
      <c r="A2566" s="23" t="n">
        <v>46277</v>
      </c>
      <c r="B2566" t="inlineStr">
        <is>
          <t>DT-106</t>
        </is>
      </c>
      <c r="C2566" t="inlineStr">
        <is>
          <t>Sale</t>
        </is>
      </c>
      <c r="D2566" t="n">
        <v>2</v>
      </c>
      <c r="E2566" t="inlineStr"/>
    </row>
    <row r="2567">
      <c r="A2567" s="23" t="n">
        <v>46277</v>
      </c>
      <c r="B2567" t="inlineStr">
        <is>
          <t>DT-108</t>
        </is>
      </c>
      <c r="C2567" t="inlineStr">
        <is>
          <t>Sale</t>
        </is>
      </c>
      <c r="D2567" t="n">
        <v>5</v>
      </c>
      <c r="E2567" t="inlineStr"/>
    </row>
    <row r="2568">
      <c r="A2568" s="23" t="n">
        <v>46277</v>
      </c>
      <c r="B2568" t="inlineStr">
        <is>
          <t>TT-101</t>
        </is>
      </c>
      <c r="C2568" t="inlineStr">
        <is>
          <t>Receipt</t>
        </is>
      </c>
      <c r="D2568" t="n">
        <v>113</v>
      </c>
      <c r="E2568" t="inlineStr">
        <is>
          <t>PO-0002</t>
        </is>
      </c>
    </row>
    <row r="2569">
      <c r="A2569" s="23" t="n">
        <v>46277</v>
      </c>
      <c r="B2569" t="inlineStr">
        <is>
          <t>TT-101</t>
        </is>
      </c>
      <c r="C2569" t="inlineStr">
        <is>
          <t>Sale</t>
        </is>
      </c>
      <c r="D2569" t="n">
        <v>6</v>
      </c>
      <c r="E2569" t="inlineStr"/>
    </row>
    <row r="2570">
      <c r="A2570" s="23" t="n">
        <v>46277</v>
      </c>
      <c r="B2570" t="inlineStr">
        <is>
          <t>TT-102</t>
        </is>
      </c>
      <c r="C2570" t="inlineStr">
        <is>
          <t>Sale</t>
        </is>
      </c>
      <c r="D2570" t="n">
        <v>1</v>
      </c>
      <c r="E2570" t="inlineStr"/>
    </row>
    <row r="2571">
      <c r="A2571" s="23" t="n">
        <v>46277</v>
      </c>
      <c r="B2571" t="inlineStr">
        <is>
          <t>TT-103</t>
        </is>
      </c>
      <c r="C2571" t="inlineStr">
        <is>
          <t>Sale</t>
        </is>
      </c>
      <c r="D2571" t="n">
        <v>1</v>
      </c>
      <c r="E2571" t="inlineStr"/>
    </row>
    <row r="2572">
      <c r="A2572" s="23" t="n">
        <v>46277</v>
      </c>
      <c r="B2572" t="inlineStr">
        <is>
          <t>TT-104</t>
        </is>
      </c>
      <c r="C2572" t="inlineStr">
        <is>
          <t>Sale</t>
        </is>
      </c>
      <c r="D2572" t="n">
        <v>3</v>
      </c>
      <c r="E2572" t="inlineStr"/>
    </row>
    <row r="2573">
      <c r="A2573" s="23" t="n">
        <v>46277</v>
      </c>
      <c r="B2573" t="inlineStr">
        <is>
          <t>TT-105</t>
        </is>
      </c>
      <c r="C2573" t="inlineStr">
        <is>
          <t>Sale</t>
        </is>
      </c>
      <c r="D2573" t="n">
        <v>3</v>
      </c>
      <c r="E2573" t="inlineStr"/>
    </row>
    <row r="2574">
      <c r="A2574" s="23" t="n">
        <v>46277</v>
      </c>
      <c r="B2574" t="inlineStr">
        <is>
          <t>TT-106</t>
        </is>
      </c>
      <c r="C2574" t="inlineStr">
        <is>
          <t>Sale</t>
        </is>
      </c>
      <c r="D2574" t="n">
        <v>3</v>
      </c>
      <c r="E2574" t="inlineStr"/>
    </row>
    <row r="2575">
      <c r="A2575" s="23" t="n">
        <v>46277</v>
      </c>
      <c r="B2575" t="inlineStr">
        <is>
          <t>TT-109</t>
        </is>
      </c>
      <c r="C2575" t="inlineStr">
        <is>
          <t>Sale</t>
        </is>
      </c>
      <c r="D2575" t="n">
        <v>7</v>
      </c>
      <c r="E2575" t="inlineStr"/>
    </row>
    <row r="2576">
      <c r="A2576" s="23" t="n">
        <v>46277</v>
      </c>
      <c r="B2576" t="inlineStr">
        <is>
          <t>TT-110</t>
        </is>
      </c>
      <c r="C2576" t="inlineStr">
        <is>
          <t>Sale</t>
        </is>
      </c>
      <c r="D2576" t="n">
        <v>4</v>
      </c>
      <c r="E2576" t="inlineStr"/>
    </row>
    <row r="2577">
      <c r="A2577" s="23" t="n">
        <v>46277</v>
      </c>
      <c r="B2577" t="inlineStr">
        <is>
          <t>WL-101</t>
        </is>
      </c>
      <c r="C2577" t="inlineStr">
        <is>
          <t>Sale</t>
        </is>
      </c>
      <c r="D2577" t="n">
        <v>2</v>
      </c>
      <c r="E2577" t="inlineStr"/>
    </row>
    <row r="2578">
      <c r="A2578" s="23" t="n">
        <v>46277</v>
      </c>
      <c r="B2578" t="inlineStr">
        <is>
          <t>WL-103</t>
        </is>
      </c>
      <c r="C2578" t="inlineStr">
        <is>
          <t>Sale</t>
        </is>
      </c>
      <c r="D2578" t="n">
        <v>1</v>
      </c>
      <c r="E2578" t="inlineStr"/>
    </row>
    <row r="2579">
      <c r="A2579" s="23" t="n">
        <v>46277</v>
      </c>
      <c r="B2579" t="inlineStr">
        <is>
          <t>WL-105</t>
        </is>
      </c>
      <c r="C2579" t="inlineStr">
        <is>
          <t>Sale</t>
        </is>
      </c>
      <c r="D2579" t="n">
        <v>3</v>
      </c>
      <c r="E2579" t="inlineStr"/>
    </row>
    <row r="2580">
      <c r="A2580" s="23" t="n">
        <v>46277</v>
      </c>
      <c r="B2580" t="inlineStr">
        <is>
          <t>WL-106</t>
        </is>
      </c>
      <c r="C2580" t="inlineStr">
        <is>
          <t>Sale</t>
        </is>
      </c>
      <c r="D2580" t="n">
        <v>5</v>
      </c>
      <c r="E2580" t="inlineStr"/>
    </row>
    <row r="2581">
      <c r="A2581" s="23" t="n">
        <v>46277</v>
      </c>
      <c r="B2581" t="inlineStr">
        <is>
          <t>WL-107</t>
        </is>
      </c>
      <c r="C2581" t="inlineStr">
        <is>
          <t>Sale</t>
        </is>
      </c>
      <c r="D2581" t="n">
        <v>1</v>
      </c>
      <c r="E2581" t="inlineStr"/>
    </row>
    <row r="2582">
      <c r="A2582" s="23" t="n">
        <v>46277</v>
      </c>
      <c r="B2582" t="inlineStr">
        <is>
          <t>WL-108</t>
        </is>
      </c>
      <c r="C2582" t="inlineStr">
        <is>
          <t>Sale</t>
        </is>
      </c>
      <c r="D2582" t="n">
        <v>4</v>
      </c>
      <c r="E2582" t="inlineStr"/>
    </row>
    <row r="2583">
      <c r="A2583" s="23" t="n">
        <v>46277</v>
      </c>
      <c r="B2583" t="inlineStr">
        <is>
          <t>WL-109</t>
        </is>
      </c>
      <c r="C2583" t="inlineStr">
        <is>
          <t>Sale</t>
        </is>
      </c>
      <c r="D2583" t="n">
        <v>1</v>
      </c>
      <c r="E2583" t="inlineStr"/>
    </row>
    <row r="2584">
      <c r="A2584" s="23" t="n">
        <v>46277</v>
      </c>
      <c r="B2584" t="inlineStr">
        <is>
          <t>WL-110</t>
        </is>
      </c>
      <c r="C2584" t="inlineStr">
        <is>
          <t>Sale</t>
        </is>
      </c>
      <c r="D2584" t="n">
        <v>1</v>
      </c>
      <c r="E2584" t="inlineStr"/>
    </row>
    <row r="2585">
      <c r="A2585" s="23" t="n">
        <v>46278</v>
      </c>
      <c r="B2585" t="inlineStr">
        <is>
          <t>AC-101</t>
        </is>
      </c>
      <c r="C2585" t="inlineStr">
        <is>
          <t>Sale</t>
        </is>
      </c>
      <c r="D2585" t="n">
        <v>1</v>
      </c>
      <c r="E2585" t="inlineStr"/>
    </row>
    <row r="2586">
      <c r="A2586" s="23" t="n">
        <v>46278</v>
      </c>
      <c r="B2586" t="inlineStr">
        <is>
          <t>AC-102</t>
        </is>
      </c>
      <c r="C2586" t="inlineStr">
        <is>
          <t>Sale</t>
        </is>
      </c>
      <c r="D2586" t="n">
        <v>1</v>
      </c>
      <c r="E2586" t="inlineStr"/>
    </row>
    <row r="2587">
      <c r="A2587" s="23" t="n">
        <v>46278</v>
      </c>
      <c r="B2587" t="inlineStr">
        <is>
          <t>AC-103</t>
        </is>
      </c>
      <c r="C2587" t="inlineStr">
        <is>
          <t>Sale</t>
        </is>
      </c>
      <c r="D2587" t="n">
        <v>2</v>
      </c>
      <c r="E2587" t="inlineStr"/>
    </row>
    <row r="2588">
      <c r="A2588" s="23" t="n">
        <v>46278</v>
      </c>
      <c r="B2588" t="inlineStr">
        <is>
          <t>AC-104</t>
        </is>
      </c>
      <c r="C2588" t="inlineStr">
        <is>
          <t>Sale</t>
        </is>
      </c>
      <c r="D2588" t="n">
        <v>2</v>
      </c>
      <c r="E2588" t="inlineStr"/>
    </row>
    <row r="2589">
      <c r="A2589" s="23" t="n">
        <v>46278</v>
      </c>
      <c r="B2589" t="inlineStr">
        <is>
          <t>AC-105</t>
        </is>
      </c>
      <c r="C2589" t="inlineStr">
        <is>
          <t>Sale</t>
        </is>
      </c>
      <c r="D2589" t="n">
        <v>2</v>
      </c>
      <c r="E2589" t="inlineStr"/>
    </row>
    <row r="2590">
      <c r="A2590" s="23" t="n">
        <v>46278</v>
      </c>
      <c r="B2590" t="inlineStr">
        <is>
          <t>AC-106</t>
        </is>
      </c>
      <c r="C2590" t="inlineStr">
        <is>
          <t>Sale</t>
        </is>
      </c>
      <c r="D2590" t="n">
        <v>1</v>
      </c>
      <c r="E2590" t="inlineStr"/>
    </row>
    <row r="2591">
      <c r="A2591" s="23" t="n">
        <v>46278</v>
      </c>
      <c r="B2591" t="inlineStr">
        <is>
          <t>AC-108</t>
        </is>
      </c>
      <c r="C2591" t="inlineStr">
        <is>
          <t>Sale</t>
        </is>
      </c>
      <c r="D2591" t="n">
        <v>1</v>
      </c>
      <c r="E2591" t="inlineStr"/>
    </row>
    <row r="2592">
      <c r="A2592" s="23" t="n">
        <v>46278</v>
      </c>
      <c r="B2592" t="inlineStr">
        <is>
          <t>BR-101</t>
        </is>
      </c>
      <c r="C2592" t="inlineStr">
        <is>
          <t>Sale</t>
        </is>
      </c>
      <c r="D2592" t="n">
        <v>3</v>
      </c>
      <c r="E2592" t="inlineStr"/>
    </row>
    <row r="2593">
      <c r="A2593" s="23" t="n">
        <v>46278</v>
      </c>
      <c r="B2593" t="inlineStr">
        <is>
          <t>BR-106</t>
        </is>
      </c>
      <c r="C2593" t="inlineStr">
        <is>
          <t>Sale</t>
        </is>
      </c>
      <c r="D2593" t="n">
        <v>3</v>
      </c>
      <c r="E2593" t="inlineStr"/>
    </row>
    <row r="2594">
      <c r="A2594" s="23" t="n">
        <v>46278</v>
      </c>
      <c r="B2594" t="inlineStr">
        <is>
          <t>BR-109</t>
        </is>
      </c>
      <c r="C2594" t="inlineStr">
        <is>
          <t>Sale</t>
        </is>
      </c>
      <c r="D2594" t="n">
        <v>3</v>
      </c>
      <c r="E2594" t="inlineStr"/>
    </row>
    <row r="2595">
      <c r="A2595" s="23" t="n">
        <v>46278</v>
      </c>
      <c r="B2595" t="inlineStr">
        <is>
          <t>BR-109</t>
        </is>
      </c>
      <c r="C2595" t="inlineStr">
        <is>
          <t>Return</t>
        </is>
      </c>
      <c r="D2595" t="n">
        <v>1</v>
      </c>
      <c r="E2595" t="inlineStr"/>
    </row>
    <row r="2596">
      <c r="A2596" s="23" t="n">
        <v>46278</v>
      </c>
      <c r="B2596" t="inlineStr">
        <is>
          <t>BR-110</t>
        </is>
      </c>
      <c r="C2596" t="inlineStr">
        <is>
          <t>Sale</t>
        </is>
      </c>
      <c r="D2596" t="n">
        <v>2</v>
      </c>
      <c r="E2596" t="inlineStr"/>
    </row>
    <row r="2597">
      <c r="A2597" s="23" t="n">
        <v>46278</v>
      </c>
      <c r="B2597" t="inlineStr">
        <is>
          <t>CB-102</t>
        </is>
      </c>
      <c r="C2597" t="inlineStr">
        <is>
          <t>Sale</t>
        </is>
      </c>
      <c r="D2597" t="n">
        <v>1</v>
      </c>
      <c r="E2597" t="inlineStr"/>
    </row>
    <row r="2598">
      <c r="A2598" s="23" t="n">
        <v>46278</v>
      </c>
      <c r="B2598" t="inlineStr">
        <is>
          <t>CB-104</t>
        </is>
      </c>
      <c r="C2598" t="inlineStr">
        <is>
          <t>Sale</t>
        </is>
      </c>
      <c r="D2598" t="n">
        <v>2</v>
      </c>
      <c r="E2598" t="inlineStr"/>
    </row>
    <row r="2599">
      <c r="A2599" s="23" t="n">
        <v>46278</v>
      </c>
      <c r="B2599" t="inlineStr">
        <is>
          <t>CB-106</t>
        </is>
      </c>
      <c r="C2599" t="inlineStr">
        <is>
          <t>Sale</t>
        </is>
      </c>
      <c r="D2599" t="n">
        <v>5</v>
      </c>
      <c r="E2599" t="inlineStr"/>
    </row>
    <row r="2600">
      <c r="A2600" s="23" t="n">
        <v>46278</v>
      </c>
      <c r="B2600" t="inlineStr">
        <is>
          <t>CB-108</t>
        </is>
      </c>
      <c r="C2600" t="inlineStr">
        <is>
          <t>Sale</t>
        </is>
      </c>
      <c r="D2600" t="n">
        <v>1</v>
      </c>
      <c r="E2600" t="inlineStr"/>
    </row>
    <row r="2601">
      <c r="A2601" s="23" t="n">
        <v>46278</v>
      </c>
      <c r="B2601" t="inlineStr">
        <is>
          <t>CB-109</t>
        </is>
      </c>
      <c r="C2601" t="inlineStr">
        <is>
          <t>Receipt</t>
        </is>
      </c>
      <c r="D2601" t="n">
        <v>50</v>
      </c>
      <c r="E2601" t="inlineStr">
        <is>
          <t>PO-0105</t>
        </is>
      </c>
    </row>
    <row r="2602">
      <c r="A2602" s="23" t="n">
        <v>46278</v>
      </c>
      <c r="B2602" t="inlineStr">
        <is>
          <t>CB-109</t>
        </is>
      </c>
      <c r="C2602" t="inlineStr">
        <is>
          <t>Sale</t>
        </is>
      </c>
      <c r="D2602" t="n">
        <v>1</v>
      </c>
      <c r="E2602" t="inlineStr"/>
    </row>
    <row r="2603">
      <c r="A2603" s="23" t="n">
        <v>46278</v>
      </c>
      <c r="B2603" t="inlineStr">
        <is>
          <t>CB-110</t>
        </is>
      </c>
      <c r="C2603" t="inlineStr">
        <is>
          <t>Sale</t>
        </is>
      </c>
      <c r="D2603" t="n">
        <v>1</v>
      </c>
      <c r="E2603" t="inlineStr"/>
    </row>
    <row r="2604">
      <c r="A2604" s="23" t="n">
        <v>46278</v>
      </c>
      <c r="B2604" t="inlineStr">
        <is>
          <t>DT-101</t>
        </is>
      </c>
      <c r="C2604" t="inlineStr">
        <is>
          <t>Sale</t>
        </is>
      </c>
      <c r="D2604" t="n">
        <v>1</v>
      </c>
      <c r="E2604" t="inlineStr"/>
    </row>
    <row r="2605">
      <c r="A2605" s="23" t="n">
        <v>46278</v>
      </c>
      <c r="B2605" t="inlineStr">
        <is>
          <t>DT-103</t>
        </is>
      </c>
      <c r="C2605" t="inlineStr">
        <is>
          <t>Sale</t>
        </is>
      </c>
      <c r="D2605" t="n">
        <v>2</v>
      </c>
      <c r="E2605" t="inlineStr"/>
    </row>
    <row r="2606">
      <c r="A2606" s="23" t="n">
        <v>46278</v>
      </c>
      <c r="B2606" t="inlineStr">
        <is>
          <t>DT-105</t>
        </is>
      </c>
      <c r="C2606" t="inlineStr">
        <is>
          <t>Sale</t>
        </is>
      </c>
      <c r="D2606" t="n">
        <v>1</v>
      </c>
      <c r="E2606" t="inlineStr"/>
    </row>
    <row r="2607">
      <c r="A2607" s="23" t="n">
        <v>46278</v>
      </c>
      <c r="B2607" t="inlineStr">
        <is>
          <t>DT-106</t>
        </is>
      </c>
      <c r="C2607" t="inlineStr">
        <is>
          <t>Sale</t>
        </is>
      </c>
      <c r="D2607" t="n">
        <v>1</v>
      </c>
      <c r="E2607" t="inlineStr"/>
    </row>
    <row r="2608">
      <c r="A2608" s="23" t="n">
        <v>46278</v>
      </c>
      <c r="B2608" t="inlineStr">
        <is>
          <t>DT-107</t>
        </is>
      </c>
      <c r="C2608" t="inlineStr">
        <is>
          <t>Sale</t>
        </is>
      </c>
      <c r="D2608" t="n">
        <v>2</v>
      </c>
      <c r="E2608" t="inlineStr"/>
    </row>
    <row r="2609">
      <c r="A2609" s="23" t="n">
        <v>46278</v>
      </c>
      <c r="B2609" t="inlineStr">
        <is>
          <t>DT-108</t>
        </is>
      </c>
      <c r="C2609" t="inlineStr">
        <is>
          <t>Sale</t>
        </is>
      </c>
      <c r="D2609" t="n">
        <v>3</v>
      </c>
      <c r="E2609" t="inlineStr"/>
    </row>
    <row r="2610">
      <c r="A2610" s="23" t="n">
        <v>46278</v>
      </c>
      <c r="B2610" t="inlineStr">
        <is>
          <t>DT-109</t>
        </is>
      </c>
      <c r="C2610" t="inlineStr">
        <is>
          <t>Sale</t>
        </is>
      </c>
      <c r="D2610" t="n">
        <v>1</v>
      </c>
      <c r="E2610" t="inlineStr"/>
    </row>
    <row r="2611">
      <c r="A2611" s="23" t="n">
        <v>46278</v>
      </c>
      <c r="B2611" t="inlineStr">
        <is>
          <t>TT-101</t>
        </is>
      </c>
      <c r="C2611" t="inlineStr">
        <is>
          <t>Sale</t>
        </is>
      </c>
      <c r="D2611" t="n">
        <v>2</v>
      </c>
      <c r="E2611" t="inlineStr"/>
    </row>
    <row r="2612">
      <c r="A2612" s="23" t="n">
        <v>46278</v>
      </c>
      <c r="B2612" t="inlineStr">
        <is>
          <t>TT-104</t>
        </is>
      </c>
      <c r="C2612" t="inlineStr">
        <is>
          <t>Sale</t>
        </is>
      </c>
      <c r="D2612" t="n">
        <v>4</v>
      </c>
      <c r="E2612" t="inlineStr"/>
    </row>
    <row r="2613">
      <c r="A2613" s="23" t="n">
        <v>46278</v>
      </c>
      <c r="B2613" t="inlineStr">
        <is>
          <t>TT-105</t>
        </is>
      </c>
      <c r="C2613" t="inlineStr">
        <is>
          <t>Sale</t>
        </is>
      </c>
      <c r="D2613" t="n">
        <v>3</v>
      </c>
      <c r="E2613" t="inlineStr"/>
    </row>
    <row r="2614">
      <c r="A2614" s="23" t="n">
        <v>46278</v>
      </c>
      <c r="B2614" t="inlineStr">
        <is>
          <t>TT-106</t>
        </is>
      </c>
      <c r="C2614" t="inlineStr">
        <is>
          <t>Receipt</t>
        </is>
      </c>
      <c r="D2614" t="n">
        <v>110</v>
      </c>
      <c r="E2614" t="inlineStr">
        <is>
          <t>PO-0016</t>
        </is>
      </c>
    </row>
    <row r="2615">
      <c r="A2615" s="23" t="n">
        <v>46278</v>
      </c>
      <c r="B2615" t="inlineStr">
        <is>
          <t>TT-106</t>
        </is>
      </c>
      <c r="C2615" t="inlineStr">
        <is>
          <t>Sale</t>
        </is>
      </c>
      <c r="D2615" t="n">
        <v>1</v>
      </c>
      <c r="E2615" t="inlineStr"/>
    </row>
    <row r="2616">
      <c r="A2616" s="23" t="n">
        <v>46278</v>
      </c>
      <c r="B2616" t="inlineStr">
        <is>
          <t>TT-109</t>
        </is>
      </c>
      <c r="C2616" t="inlineStr">
        <is>
          <t>Sale</t>
        </is>
      </c>
      <c r="D2616" t="n">
        <v>3</v>
      </c>
      <c r="E2616" t="inlineStr"/>
    </row>
    <row r="2617">
      <c r="A2617" s="23" t="n">
        <v>46278</v>
      </c>
      <c r="B2617" t="inlineStr">
        <is>
          <t>TT-110</t>
        </is>
      </c>
      <c r="C2617" t="inlineStr">
        <is>
          <t>Sale</t>
        </is>
      </c>
      <c r="D2617" t="n">
        <v>3</v>
      </c>
      <c r="E2617" t="inlineStr"/>
    </row>
    <row r="2618">
      <c r="A2618" s="23" t="n">
        <v>46278</v>
      </c>
      <c r="B2618" t="inlineStr">
        <is>
          <t>WL-103</t>
        </is>
      </c>
      <c r="C2618" t="inlineStr">
        <is>
          <t>Sale</t>
        </is>
      </c>
      <c r="D2618" t="n">
        <v>2</v>
      </c>
      <c r="E2618" t="inlineStr"/>
    </row>
    <row r="2619">
      <c r="A2619" s="23" t="n">
        <v>46278</v>
      </c>
      <c r="B2619" t="inlineStr">
        <is>
          <t>WL-104</t>
        </is>
      </c>
      <c r="C2619" t="inlineStr">
        <is>
          <t>Sale</t>
        </is>
      </c>
      <c r="D2619" t="n">
        <v>1</v>
      </c>
      <c r="E2619" t="inlineStr"/>
    </row>
    <row r="2620">
      <c r="A2620" s="23" t="n">
        <v>46278</v>
      </c>
      <c r="B2620" t="inlineStr">
        <is>
          <t>WL-105</t>
        </is>
      </c>
      <c r="C2620" t="inlineStr">
        <is>
          <t>Sale</t>
        </is>
      </c>
      <c r="D2620" t="n">
        <v>3</v>
      </c>
      <c r="E2620" t="inlineStr"/>
    </row>
    <row r="2621">
      <c r="A2621" s="23" t="n">
        <v>46278</v>
      </c>
      <c r="B2621" t="inlineStr">
        <is>
          <t>WL-107</t>
        </is>
      </c>
      <c r="C2621" t="inlineStr">
        <is>
          <t>Sale</t>
        </is>
      </c>
      <c r="D2621" t="n">
        <v>2</v>
      </c>
      <c r="E2621" t="inlineStr"/>
    </row>
    <row r="2622">
      <c r="A2622" s="23" t="n">
        <v>46278</v>
      </c>
      <c r="B2622" t="inlineStr">
        <is>
          <t>WL-108</t>
        </is>
      </c>
      <c r="C2622" t="inlineStr">
        <is>
          <t>Sale</t>
        </is>
      </c>
      <c r="D2622" t="n">
        <v>1</v>
      </c>
      <c r="E2622" t="inlineStr"/>
    </row>
    <row r="2623">
      <c r="A2623" s="23" t="n">
        <v>46278</v>
      </c>
      <c r="B2623" t="inlineStr">
        <is>
          <t>WL-109</t>
        </is>
      </c>
      <c r="C2623" t="inlineStr">
        <is>
          <t>Sale</t>
        </is>
      </c>
      <c r="D2623" t="n">
        <v>1</v>
      </c>
      <c r="E2623" t="inlineStr"/>
    </row>
    <row r="2624">
      <c r="A2624" s="23" t="n">
        <v>46279</v>
      </c>
      <c r="B2624" t="inlineStr">
        <is>
          <t>AC-102</t>
        </is>
      </c>
      <c r="C2624" t="inlineStr">
        <is>
          <t>Sale</t>
        </is>
      </c>
      <c r="D2624" t="n">
        <v>2</v>
      </c>
      <c r="E2624" t="inlineStr"/>
    </row>
    <row r="2625">
      <c r="A2625" s="23" t="n">
        <v>46279</v>
      </c>
      <c r="B2625" t="inlineStr">
        <is>
          <t>AC-102</t>
        </is>
      </c>
      <c r="C2625" t="inlineStr">
        <is>
          <t>Return</t>
        </is>
      </c>
      <c r="D2625" t="n">
        <v>1</v>
      </c>
      <c r="E2625" t="inlineStr"/>
    </row>
    <row r="2626">
      <c r="A2626" s="23" t="n">
        <v>46279</v>
      </c>
      <c r="B2626" t="inlineStr">
        <is>
          <t>AC-104</t>
        </is>
      </c>
      <c r="C2626" t="inlineStr">
        <is>
          <t>Sale</t>
        </is>
      </c>
      <c r="D2626" t="n">
        <v>1</v>
      </c>
      <c r="E2626" t="inlineStr"/>
    </row>
    <row r="2627">
      <c r="A2627" s="23" t="n">
        <v>46279</v>
      </c>
      <c r="B2627" t="inlineStr">
        <is>
          <t>AC-105</t>
        </is>
      </c>
      <c r="C2627" t="inlineStr">
        <is>
          <t>Sale</t>
        </is>
      </c>
      <c r="D2627" t="n">
        <v>2</v>
      </c>
      <c r="E2627" t="inlineStr"/>
    </row>
    <row r="2628">
      <c r="A2628" s="23" t="n">
        <v>46279</v>
      </c>
      <c r="B2628" t="inlineStr">
        <is>
          <t>AC-106</t>
        </is>
      </c>
      <c r="C2628" t="inlineStr">
        <is>
          <t>Sale</t>
        </is>
      </c>
      <c r="D2628" t="n">
        <v>1</v>
      </c>
      <c r="E2628" t="inlineStr"/>
    </row>
    <row r="2629">
      <c r="A2629" s="23" t="n">
        <v>46279</v>
      </c>
      <c r="B2629" t="inlineStr">
        <is>
          <t>AC-107</t>
        </is>
      </c>
      <c r="C2629" t="inlineStr">
        <is>
          <t>Receipt</t>
        </is>
      </c>
      <c r="D2629" t="n">
        <v>10</v>
      </c>
      <c r="E2629" t="inlineStr">
        <is>
          <t>PO-0132</t>
        </is>
      </c>
    </row>
    <row r="2630">
      <c r="A2630" s="23" t="n">
        <v>46279</v>
      </c>
      <c r="B2630" t="inlineStr">
        <is>
          <t>AC-109</t>
        </is>
      </c>
      <c r="C2630" t="inlineStr">
        <is>
          <t>Sale</t>
        </is>
      </c>
      <c r="D2630" t="n">
        <v>1</v>
      </c>
      <c r="E2630" t="inlineStr"/>
    </row>
    <row r="2631">
      <c r="A2631" s="23" t="n">
        <v>46279</v>
      </c>
      <c r="B2631" t="inlineStr">
        <is>
          <t>BR-101</t>
        </is>
      </c>
      <c r="C2631" t="inlineStr">
        <is>
          <t>Sale</t>
        </is>
      </c>
      <c r="D2631" t="n">
        <v>1</v>
      </c>
      <c r="E2631" t="inlineStr"/>
    </row>
    <row r="2632">
      <c r="A2632" s="23" t="n">
        <v>46279</v>
      </c>
      <c r="B2632" t="inlineStr">
        <is>
          <t>BR-103</t>
        </is>
      </c>
      <c r="C2632" t="inlineStr">
        <is>
          <t>Receipt</t>
        </is>
      </c>
      <c r="D2632" t="n">
        <v>70</v>
      </c>
      <c r="E2632" t="inlineStr">
        <is>
          <t>PO-0066</t>
        </is>
      </c>
    </row>
    <row r="2633">
      <c r="A2633" s="23" t="n">
        <v>46279</v>
      </c>
      <c r="B2633" t="inlineStr">
        <is>
          <t>BR-103</t>
        </is>
      </c>
      <c r="C2633" t="inlineStr">
        <is>
          <t>Sale</t>
        </is>
      </c>
      <c r="D2633" t="n">
        <v>2</v>
      </c>
      <c r="E2633" t="inlineStr"/>
    </row>
    <row r="2634">
      <c r="A2634" s="23" t="n">
        <v>46279</v>
      </c>
      <c r="B2634" t="inlineStr">
        <is>
          <t>BR-106</t>
        </is>
      </c>
      <c r="C2634" t="inlineStr">
        <is>
          <t>Sale</t>
        </is>
      </c>
      <c r="D2634" t="n">
        <v>2</v>
      </c>
      <c r="E2634" t="inlineStr"/>
    </row>
    <row r="2635">
      <c r="A2635" s="23" t="n">
        <v>46279</v>
      </c>
      <c r="B2635" t="inlineStr">
        <is>
          <t>BR-107</t>
        </is>
      </c>
      <c r="C2635" t="inlineStr">
        <is>
          <t>Sale</t>
        </is>
      </c>
      <c r="D2635" t="n">
        <v>1</v>
      </c>
      <c r="E2635" t="inlineStr"/>
    </row>
    <row r="2636">
      <c r="A2636" s="23" t="n">
        <v>46279</v>
      </c>
      <c r="B2636" t="inlineStr">
        <is>
          <t>BR-109</t>
        </is>
      </c>
      <c r="C2636" t="inlineStr">
        <is>
          <t>Sale</t>
        </is>
      </c>
      <c r="D2636" t="n">
        <v>1</v>
      </c>
      <c r="E2636" t="inlineStr"/>
    </row>
    <row r="2637">
      <c r="A2637" s="23" t="n">
        <v>46279</v>
      </c>
      <c r="B2637" t="inlineStr">
        <is>
          <t>CB-105</t>
        </is>
      </c>
      <c r="C2637" t="inlineStr">
        <is>
          <t>Sale</t>
        </is>
      </c>
      <c r="D2637" t="n">
        <v>1</v>
      </c>
      <c r="E2637" t="inlineStr"/>
    </row>
    <row r="2638">
      <c r="A2638" s="23" t="n">
        <v>46279</v>
      </c>
      <c r="B2638" t="inlineStr">
        <is>
          <t>CB-106</t>
        </is>
      </c>
      <c r="C2638" t="inlineStr">
        <is>
          <t>Sale</t>
        </is>
      </c>
      <c r="D2638" t="n">
        <v>1</v>
      </c>
      <c r="E2638" t="inlineStr"/>
    </row>
    <row r="2639">
      <c r="A2639" s="23" t="n">
        <v>46279</v>
      </c>
      <c r="B2639" t="inlineStr">
        <is>
          <t>CB-108</t>
        </is>
      </c>
      <c r="C2639" t="inlineStr">
        <is>
          <t>Sale</t>
        </is>
      </c>
      <c r="D2639" t="n">
        <v>5</v>
      </c>
      <c r="E2639" t="inlineStr"/>
    </row>
    <row r="2640">
      <c r="A2640" s="23" t="n">
        <v>46279</v>
      </c>
      <c r="B2640" t="inlineStr">
        <is>
          <t>CB-109</t>
        </is>
      </c>
      <c r="C2640" t="inlineStr">
        <is>
          <t>Sale</t>
        </is>
      </c>
      <c r="D2640" t="n">
        <v>3</v>
      </c>
      <c r="E2640" t="inlineStr"/>
    </row>
    <row r="2641">
      <c r="A2641" s="23" t="n">
        <v>46279</v>
      </c>
      <c r="B2641" t="inlineStr">
        <is>
          <t>CB-110</t>
        </is>
      </c>
      <c r="C2641" t="inlineStr">
        <is>
          <t>Sale</t>
        </is>
      </c>
      <c r="D2641" t="n">
        <v>2</v>
      </c>
      <c r="E2641" t="inlineStr"/>
    </row>
    <row r="2642">
      <c r="A2642" s="23" t="n">
        <v>46279</v>
      </c>
      <c r="B2642" t="inlineStr">
        <is>
          <t>DT-101</t>
        </is>
      </c>
      <c r="C2642" t="inlineStr">
        <is>
          <t>Sale</t>
        </is>
      </c>
      <c r="D2642" t="n">
        <v>1</v>
      </c>
      <c r="E2642" t="inlineStr"/>
    </row>
    <row r="2643">
      <c r="A2643" s="23" t="n">
        <v>46279</v>
      </c>
      <c r="B2643" t="inlineStr">
        <is>
          <t>DT-105</t>
        </is>
      </c>
      <c r="C2643" t="inlineStr">
        <is>
          <t>Sale</t>
        </is>
      </c>
      <c r="D2643" t="n">
        <v>1</v>
      </c>
      <c r="E2643" t="inlineStr"/>
    </row>
    <row r="2644">
      <c r="A2644" s="23" t="n">
        <v>46279</v>
      </c>
      <c r="B2644" t="inlineStr">
        <is>
          <t>DT-106</t>
        </is>
      </c>
      <c r="C2644" t="inlineStr">
        <is>
          <t>Sale</t>
        </is>
      </c>
      <c r="D2644" t="n">
        <v>1</v>
      </c>
      <c r="E2644" t="inlineStr"/>
    </row>
    <row r="2645">
      <c r="A2645" s="23" t="n">
        <v>46279</v>
      </c>
      <c r="B2645" t="inlineStr">
        <is>
          <t>DT-107</t>
        </is>
      </c>
      <c r="C2645" t="inlineStr">
        <is>
          <t>Sale</t>
        </is>
      </c>
      <c r="D2645" t="n">
        <v>1</v>
      </c>
      <c r="E2645" t="inlineStr"/>
    </row>
    <row r="2646">
      <c r="A2646" s="23" t="n">
        <v>46279</v>
      </c>
      <c r="B2646" t="inlineStr">
        <is>
          <t>DT-108</t>
        </is>
      </c>
      <c r="C2646" t="inlineStr">
        <is>
          <t>Sale</t>
        </is>
      </c>
      <c r="D2646" t="n">
        <v>3</v>
      </c>
      <c r="E2646" t="inlineStr"/>
    </row>
    <row r="2647">
      <c r="A2647" s="23" t="n">
        <v>46279</v>
      </c>
      <c r="B2647" t="inlineStr">
        <is>
          <t>TT-101</t>
        </is>
      </c>
      <c r="C2647" t="inlineStr">
        <is>
          <t>Sale</t>
        </is>
      </c>
      <c r="D2647" t="n">
        <v>1</v>
      </c>
      <c r="E2647" t="inlineStr"/>
    </row>
    <row r="2648">
      <c r="A2648" s="23" t="n">
        <v>46279</v>
      </c>
      <c r="B2648" t="inlineStr">
        <is>
          <t>TT-102</t>
        </is>
      </c>
      <c r="C2648" t="inlineStr">
        <is>
          <t>Sale</t>
        </is>
      </c>
      <c r="D2648" t="n">
        <v>1</v>
      </c>
      <c r="E2648" t="inlineStr"/>
    </row>
    <row r="2649">
      <c r="A2649" s="23" t="n">
        <v>46279</v>
      </c>
      <c r="B2649" t="inlineStr">
        <is>
          <t>TT-103</t>
        </is>
      </c>
      <c r="C2649" t="inlineStr">
        <is>
          <t>Sale</t>
        </is>
      </c>
      <c r="D2649" t="n">
        <v>1</v>
      </c>
      <c r="E2649" t="inlineStr"/>
    </row>
    <row r="2650">
      <c r="A2650" s="23" t="n">
        <v>46279</v>
      </c>
      <c r="B2650" t="inlineStr">
        <is>
          <t>TT-104</t>
        </is>
      </c>
      <c r="C2650" t="inlineStr">
        <is>
          <t>Sale</t>
        </is>
      </c>
      <c r="D2650" t="n">
        <v>3</v>
      </c>
      <c r="E2650" t="inlineStr"/>
    </row>
    <row r="2651">
      <c r="A2651" s="23" t="n">
        <v>46279</v>
      </c>
      <c r="B2651" t="inlineStr">
        <is>
          <t>TT-106</t>
        </is>
      </c>
      <c r="C2651" t="inlineStr">
        <is>
          <t>Sale</t>
        </is>
      </c>
      <c r="D2651" t="n">
        <v>1</v>
      </c>
      <c r="E2651" t="inlineStr"/>
    </row>
    <row r="2652">
      <c r="A2652" s="23" t="n">
        <v>46279</v>
      </c>
      <c r="B2652" t="inlineStr">
        <is>
          <t>TT-107</t>
        </is>
      </c>
      <c r="C2652" t="inlineStr">
        <is>
          <t>Sale</t>
        </is>
      </c>
      <c r="D2652" t="n">
        <v>2</v>
      </c>
      <c r="E2652" t="inlineStr"/>
    </row>
    <row r="2653">
      <c r="A2653" s="23" t="n">
        <v>46279</v>
      </c>
      <c r="B2653" t="inlineStr">
        <is>
          <t>TT-109</t>
        </is>
      </c>
      <c r="C2653" t="inlineStr">
        <is>
          <t>Sale</t>
        </is>
      </c>
      <c r="D2653" t="n">
        <v>4</v>
      </c>
      <c r="E2653" t="inlineStr"/>
    </row>
    <row r="2654">
      <c r="A2654" s="23" t="n">
        <v>46279</v>
      </c>
      <c r="B2654" t="inlineStr">
        <is>
          <t>TT-110</t>
        </is>
      </c>
      <c r="C2654" t="inlineStr">
        <is>
          <t>Sale</t>
        </is>
      </c>
      <c r="D2654" t="n">
        <v>2</v>
      </c>
      <c r="E2654" t="inlineStr"/>
    </row>
    <row r="2655">
      <c r="A2655" s="23" t="n">
        <v>46279</v>
      </c>
      <c r="B2655" t="inlineStr">
        <is>
          <t>WL-102</t>
        </is>
      </c>
      <c r="C2655" t="inlineStr">
        <is>
          <t>Sale</t>
        </is>
      </c>
      <c r="D2655" t="n">
        <v>1</v>
      </c>
      <c r="E2655" t="inlineStr"/>
    </row>
    <row r="2656">
      <c r="A2656" s="23" t="n">
        <v>46279</v>
      </c>
      <c r="B2656" t="inlineStr">
        <is>
          <t>WL-103</t>
        </is>
      </c>
      <c r="C2656" t="inlineStr">
        <is>
          <t>Sale</t>
        </is>
      </c>
      <c r="D2656" t="n">
        <v>1</v>
      </c>
      <c r="E2656" t="inlineStr"/>
    </row>
    <row r="2657">
      <c r="A2657" s="23" t="n">
        <v>46279</v>
      </c>
      <c r="B2657" t="inlineStr">
        <is>
          <t>WL-105</t>
        </is>
      </c>
      <c r="C2657" t="inlineStr">
        <is>
          <t>Sale</t>
        </is>
      </c>
      <c r="D2657" t="n">
        <v>1</v>
      </c>
      <c r="E2657" t="inlineStr"/>
    </row>
    <row r="2658">
      <c r="A2658" s="23" t="n">
        <v>46279</v>
      </c>
      <c r="B2658" t="inlineStr">
        <is>
          <t>WL-106</t>
        </is>
      </c>
      <c r="C2658" t="inlineStr">
        <is>
          <t>Sale</t>
        </is>
      </c>
      <c r="D2658" t="n">
        <v>1</v>
      </c>
      <c r="E2658" t="inlineStr"/>
    </row>
    <row r="2659">
      <c r="A2659" s="23" t="n">
        <v>46279</v>
      </c>
      <c r="B2659" t="inlineStr">
        <is>
          <t>WL-107</t>
        </is>
      </c>
      <c r="C2659" t="inlineStr">
        <is>
          <t>Sale</t>
        </is>
      </c>
      <c r="D2659" t="n">
        <v>1</v>
      </c>
      <c r="E2659" t="inlineStr"/>
    </row>
    <row r="2660">
      <c r="A2660" s="23" t="n">
        <v>46279</v>
      </c>
      <c r="B2660" t="inlineStr">
        <is>
          <t>WL-108</t>
        </is>
      </c>
      <c r="C2660" t="inlineStr">
        <is>
          <t>Sale</t>
        </is>
      </c>
      <c r="D2660" t="n">
        <v>1</v>
      </c>
      <c r="E2660" t="inlineStr"/>
    </row>
    <row r="2661">
      <c r="A2661" s="23" t="n">
        <v>46280</v>
      </c>
      <c r="B2661" t="inlineStr">
        <is>
          <t>AC-101</t>
        </is>
      </c>
      <c r="C2661" t="inlineStr">
        <is>
          <t>Sale</t>
        </is>
      </c>
      <c r="D2661" t="n">
        <v>2</v>
      </c>
      <c r="E2661" t="inlineStr"/>
    </row>
    <row r="2662">
      <c r="A2662" s="23" t="n">
        <v>46280</v>
      </c>
      <c r="B2662" t="inlineStr">
        <is>
          <t>AC-103</t>
        </is>
      </c>
      <c r="C2662" t="inlineStr">
        <is>
          <t>Sale</t>
        </is>
      </c>
      <c r="D2662" t="n">
        <v>1</v>
      </c>
      <c r="E2662" t="inlineStr"/>
    </row>
    <row r="2663">
      <c r="A2663" s="23" t="n">
        <v>46280</v>
      </c>
      <c r="B2663" t="inlineStr">
        <is>
          <t>AC-104</t>
        </is>
      </c>
      <c r="C2663" t="inlineStr">
        <is>
          <t>Sale</t>
        </is>
      </c>
      <c r="D2663" t="n">
        <v>4</v>
      </c>
      <c r="E2663" t="inlineStr"/>
    </row>
    <row r="2664">
      <c r="A2664" s="23" t="n">
        <v>46280</v>
      </c>
      <c r="B2664" t="inlineStr">
        <is>
          <t>AC-105</t>
        </is>
      </c>
      <c r="C2664" t="inlineStr">
        <is>
          <t>Sale</t>
        </is>
      </c>
      <c r="D2664" t="n">
        <v>2</v>
      </c>
      <c r="E2664" t="inlineStr"/>
    </row>
    <row r="2665">
      <c r="A2665" s="23" t="n">
        <v>46280</v>
      </c>
      <c r="B2665" t="inlineStr">
        <is>
          <t>AC-105</t>
        </is>
      </c>
      <c r="C2665" t="inlineStr">
        <is>
          <t>Return</t>
        </is>
      </c>
      <c r="D2665" t="n">
        <v>1</v>
      </c>
      <c r="E2665" t="inlineStr"/>
    </row>
    <row r="2666">
      <c r="A2666" s="23" t="n">
        <v>46280</v>
      </c>
      <c r="B2666" t="inlineStr">
        <is>
          <t>AC-106</t>
        </is>
      </c>
      <c r="C2666" t="inlineStr">
        <is>
          <t>Sale</t>
        </is>
      </c>
      <c r="D2666" t="n">
        <v>4</v>
      </c>
      <c r="E2666" t="inlineStr"/>
    </row>
    <row r="2667">
      <c r="A2667" s="23" t="n">
        <v>46280</v>
      </c>
      <c r="B2667" t="inlineStr">
        <is>
          <t>AC-108</t>
        </is>
      </c>
      <c r="C2667" t="inlineStr">
        <is>
          <t>Sale</t>
        </is>
      </c>
      <c r="D2667" t="n">
        <v>1</v>
      </c>
      <c r="E2667" t="inlineStr"/>
    </row>
    <row r="2668">
      <c r="A2668" s="23" t="n">
        <v>46280</v>
      </c>
      <c r="B2668" t="inlineStr">
        <is>
          <t>BR-103</t>
        </is>
      </c>
      <c r="C2668" t="inlineStr">
        <is>
          <t>Sale</t>
        </is>
      </c>
      <c r="D2668" t="n">
        <v>1</v>
      </c>
      <c r="E2668" t="inlineStr"/>
    </row>
    <row r="2669">
      <c r="A2669" s="23" t="n">
        <v>46280</v>
      </c>
      <c r="B2669" t="inlineStr">
        <is>
          <t>BR-106</t>
        </is>
      </c>
      <c r="C2669" t="inlineStr">
        <is>
          <t>Sale</t>
        </is>
      </c>
      <c r="D2669" t="n">
        <v>1</v>
      </c>
      <c r="E2669" t="inlineStr"/>
    </row>
    <row r="2670">
      <c r="A2670" s="23" t="n">
        <v>46280</v>
      </c>
      <c r="B2670" t="inlineStr">
        <is>
          <t>BR-109</t>
        </is>
      </c>
      <c r="C2670" t="inlineStr">
        <is>
          <t>Sale</t>
        </is>
      </c>
      <c r="D2670" t="n">
        <v>5</v>
      </c>
      <c r="E2670" t="inlineStr"/>
    </row>
    <row r="2671">
      <c r="A2671" s="23" t="n">
        <v>46280</v>
      </c>
      <c r="B2671" t="inlineStr">
        <is>
          <t>CB-104</t>
        </is>
      </c>
      <c r="C2671" t="inlineStr">
        <is>
          <t>Sale</t>
        </is>
      </c>
      <c r="D2671" t="n">
        <v>3</v>
      </c>
      <c r="E2671" t="inlineStr"/>
    </row>
    <row r="2672">
      <c r="A2672" s="23" t="n">
        <v>46280</v>
      </c>
      <c r="B2672" t="inlineStr">
        <is>
          <t>CB-108</t>
        </is>
      </c>
      <c r="C2672" t="inlineStr">
        <is>
          <t>Sale</t>
        </is>
      </c>
      <c r="D2672" t="n">
        <v>2</v>
      </c>
      <c r="E2672" t="inlineStr"/>
    </row>
    <row r="2673">
      <c r="A2673" s="23" t="n">
        <v>46280</v>
      </c>
      <c r="B2673" t="inlineStr">
        <is>
          <t>DT-101</t>
        </is>
      </c>
      <c r="C2673" t="inlineStr">
        <is>
          <t>Sale</t>
        </is>
      </c>
      <c r="D2673" t="n">
        <v>3</v>
      </c>
      <c r="E2673" t="inlineStr"/>
    </row>
    <row r="2674">
      <c r="A2674" s="23" t="n">
        <v>46280</v>
      </c>
      <c r="B2674" t="inlineStr">
        <is>
          <t>DT-103</t>
        </is>
      </c>
      <c r="C2674" t="inlineStr">
        <is>
          <t>Sale</t>
        </is>
      </c>
      <c r="D2674" t="n">
        <v>1</v>
      </c>
      <c r="E2674" t="inlineStr"/>
    </row>
    <row r="2675">
      <c r="A2675" s="23" t="n">
        <v>46280</v>
      </c>
      <c r="B2675" t="inlineStr">
        <is>
          <t>DT-106</t>
        </is>
      </c>
      <c r="C2675" t="inlineStr">
        <is>
          <t>Sale</t>
        </is>
      </c>
      <c r="D2675" t="n">
        <v>1</v>
      </c>
      <c r="E2675" t="inlineStr"/>
    </row>
    <row r="2676">
      <c r="A2676" s="23" t="n">
        <v>46280</v>
      </c>
      <c r="B2676" t="inlineStr">
        <is>
          <t>DT-108</t>
        </is>
      </c>
      <c r="C2676" t="inlineStr">
        <is>
          <t>Sale</t>
        </is>
      </c>
      <c r="D2676" t="n">
        <v>3</v>
      </c>
      <c r="E2676" t="inlineStr"/>
    </row>
    <row r="2677">
      <c r="A2677" s="23" t="n">
        <v>46280</v>
      </c>
      <c r="B2677" t="inlineStr">
        <is>
          <t>DT-109</t>
        </is>
      </c>
      <c r="C2677" t="inlineStr">
        <is>
          <t>Sale</t>
        </is>
      </c>
      <c r="D2677" t="n">
        <v>1</v>
      </c>
      <c r="E2677" t="inlineStr"/>
    </row>
    <row r="2678">
      <c r="A2678" s="23" t="n">
        <v>46280</v>
      </c>
      <c r="B2678" t="inlineStr">
        <is>
          <t>TT-101</t>
        </is>
      </c>
      <c r="C2678" t="inlineStr">
        <is>
          <t>Sale</t>
        </is>
      </c>
      <c r="D2678" t="n">
        <v>1</v>
      </c>
      <c r="E2678" t="inlineStr"/>
    </row>
    <row r="2679">
      <c r="A2679" s="23" t="n">
        <v>46280</v>
      </c>
      <c r="B2679" t="inlineStr">
        <is>
          <t>TT-103</t>
        </is>
      </c>
      <c r="C2679" t="inlineStr">
        <is>
          <t>Sale</t>
        </is>
      </c>
      <c r="D2679" t="n">
        <v>2</v>
      </c>
      <c r="E2679" t="inlineStr"/>
    </row>
    <row r="2680">
      <c r="A2680" s="23" t="n">
        <v>46280</v>
      </c>
      <c r="B2680" t="inlineStr">
        <is>
          <t>TT-104</t>
        </is>
      </c>
      <c r="C2680" t="inlineStr">
        <is>
          <t>Sale</t>
        </is>
      </c>
      <c r="D2680" t="n">
        <v>1</v>
      </c>
      <c r="E2680" t="inlineStr"/>
    </row>
    <row r="2681">
      <c r="A2681" s="23" t="n">
        <v>46280</v>
      </c>
      <c r="B2681" t="inlineStr">
        <is>
          <t>TT-105</t>
        </is>
      </c>
      <c r="C2681" t="inlineStr">
        <is>
          <t>Sale</t>
        </is>
      </c>
      <c r="D2681" t="n">
        <v>6</v>
      </c>
      <c r="E2681" t="inlineStr"/>
    </row>
    <row r="2682">
      <c r="A2682" s="23" t="n">
        <v>46280</v>
      </c>
      <c r="B2682" t="inlineStr">
        <is>
          <t>TT-106</t>
        </is>
      </c>
      <c r="C2682" t="inlineStr">
        <is>
          <t>Sale</t>
        </is>
      </c>
      <c r="D2682" t="n">
        <v>2</v>
      </c>
      <c r="E2682" t="inlineStr"/>
    </row>
    <row r="2683">
      <c r="A2683" s="23" t="n">
        <v>46280</v>
      </c>
      <c r="B2683" t="inlineStr">
        <is>
          <t>TT-108</t>
        </is>
      </c>
      <c r="C2683" t="inlineStr">
        <is>
          <t>Sale</t>
        </is>
      </c>
      <c r="D2683" t="n">
        <v>1</v>
      </c>
      <c r="E2683" t="inlineStr"/>
    </row>
    <row r="2684">
      <c r="A2684" s="23" t="n">
        <v>46280</v>
      </c>
      <c r="B2684" t="inlineStr">
        <is>
          <t>TT-110</t>
        </is>
      </c>
      <c r="C2684" t="inlineStr">
        <is>
          <t>Sale</t>
        </is>
      </c>
      <c r="D2684" t="n">
        <v>1</v>
      </c>
      <c r="E2684" t="inlineStr"/>
    </row>
    <row r="2685">
      <c r="A2685" s="23" t="n">
        <v>46280</v>
      </c>
      <c r="B2685" t="inlineStr">
        <is>
          <t>WL-101</t>
        </is>
      </c>
      <c r="C2685" t="inlineStr">
        <is>
          <t>Receipt</t>
        </is>
      </c>
      <c r="D2685" t="n">
        <v>40</v>
      </c>
      <c r="E2685" t="inlineStr">
        <is>
          <t>PO-0141</t>
        </is>
      </c>
    </row>
    <row r="2686">
      <c r="A2686" s="23" t="n">
        <v>46280</v>
      </c>
      <c r="B2686" t="inlineStr">
        <is>
          <t>WL-101</t>
        </is>
      </c>
      <c r="C2686" t="inlineStr">
        <is>
          <t>Sale</t>
        </is>
      </c>
      <c r="D2686" t="n">
        <v>1</v>
      </c>
      <c r="E2686" t="inlineStr"/>
    </row>
    <row r="2687">
      <c r="A2687" s="23" t="n">
        <v>46280</v>
      </c>
      <c r="B2687" t="inlineStr">
        <is>
          <t>WL-103</t>
        </is>
      </c>
      <c r="C2687" t="inlineStr">
        <is>
          <t>Receipt</t>
        </is>
      </c>
      <c r="D2687" t="n">
        <v>30</v>
      </c>
      <c r="E2687" t="inlineStr">
        <is>
          <t>PO-0145</t>
        </is>
      </c>
    </row>
    <row r="2688">
      <c r="A2688" s="23" t="n">
        <v>46280</v>
      </c>
      <c r="B2688" t="inlineStr">
        <is>
          <t>WL-106</t>
        </is>
      </c>
      <c r="C2688" t="inlineStr">
        <is>
          <t>Sale</t>
        </is>
      </c>
      <c r="D2688" t="n">
        <v>1</v>
      </c>
      <c r="E2688" t="inlineStr"/>
    </row>
    <row r="2689">
      <c r="A2689" s="23" t="n">
        <v>46281</v>
      </c>
      <c r="B2689" t="inlineStr">
        <is>
          <t>AC-101</t>
        </is>
      </c>
      <c r="C2689" t="inlineStr">
        <is>
          <t>Sale</t>
        </is>
      </c>
      <c r="D2689" t="n">
        <v>1</v>
      </c>
      <c r="E2689" t="inlineStr"/>
    </row>
    <row r="2690">
      <c r="A2690" s="23" t="n">
        <v>46281</v>
      </c>
      <c r="B2690" t="inlineStr">
        <is>
          <t>AC-104</t>
        </is>
      </c>
      <c r="C2690" t="inlineStr">
        <is>
          <t>Sale</t>
        </is>
      </c>
      <c r="D2690" t="n">
        <v>1</v>
      </c>
      <c r="E2690" t="inlineStr"/>
    </row>
    <row r="2691">
      <c r="A2691" s="23" t="n">
        <v>46281</v>
      </c>
      <c r="B2691" t="inlineStr">
        <is>
          <t>AC-108</t>
        </is>
      </c>
      <c r="C2691" t="inlineStr">
        <is>
          <t>Sale</t>
        </is>
      </c>
      <c r="D2691" t="n">
        <v>1</v>
      </c>
      <c r="E2691" t="inlineStr"/>
    </row>
    <row r="2692">
      <c r="A2692" s="23" t="n">
        <v>46281</v>
      </c>
      <c r="B2692" t="inlineStr">
        <is>
          <t>AC-110</t>
        </is>
      </c>
      <c r="C2692" t="inlineStr">
        <is>
          <t>Sale</t>
        </is>
      </c>
      <c r="D2692" t="n">
        <v>1</v>
      </c>
      <c r="E2692" t="inlineStr"/>
    </row>
    <row r="2693">
      <c r="A2693" s="23" t="n">
        <v>46281</v>
      </c>
      <c r="B2693" t="inlineStr">
        <is>
          <t>BR-101</t>
        </is>
      </c>
      <c r="C2693" t="inlineStr">
        <is>
          <t>Sale</t>
        </is>
      </c>
      <c r="D2693" t="n">
        <v>1</v>
      </c>
      <c r="E2693" t="inlineStr"/>
    </row>
    <row r="2694">
      <c r="A2694" s="23" t="n">
        <v>46281</v>
      </c>
      <c r="B2694" t="inlineStr">
        <is>
          <t>BR-103</t>
        </is>
      </c>
      <c r="C2694" t="inlineStr">
        <is>
          <t>Sale</t>
        </is>
      </c>
      <c r="D2694" t="n">
        <v>2</v>
      </c>
      <c r="E2694" t="inlineStr"/>
    </row>
    <row r="2695">
      <c r="A2695" s="23" t="n">
        <v>46281</v>
      </c>
      <c r="B2695" t="inlineStr">
        <is>
          <t>BR-106</t>
        </is>
      </c>
      <c r="C2695" t="inlineStr">
        <is>
          <t>Sale</t>
        </is>
      </c>
      <c r="D2695" t="n">
        <v>1</v>
      </c>
      <c r="E2695" t="inlineStr"/>
    </row>
    <row r="2696">
      <c r="A2696" s="23" t="n">
        <v>46281</v>
      </c>
      <c r="B2696" t="inlineStr">
        <is>
          <t>BR-109</t>
        </is>
      </c>
      <c r="C2696" t="inlineStr">
        <is>
          <t>Sale</t>
        </is>
      </c>
      <c r="D2696" t="n">
        <v>1</v>
      </c>
      <c r="E2696" t="inlineStr"/>
    </row>
    <row r="2697">
      <c r="A2697" s="23" t="n">
        <v>46281</v>
      </c>
      <c r="B2697" t="inlineStr">
        <is>
          <t>CB-102</t>
        </is>
      </c>
      <c r="C2697" t="inlineStr">
        <is>
          <t>Sale</t>
        </is>
      </c>
      <c r="D2697" t="n">
        <v>1</v>
      </c>
      <c r="E2697" t="inlineStr"/>
    </row>
    <row r="2698">
      <c r="A2698" s="23" t="n">
        <v>46281</v>
      </c>
      <c r="B2698" t="inlineStr">
        <is>
          <t>CB-104</t>
        </is>
      </c>
      <c r="C2698" t="inlineStr">
        <is>
          <t>Receipt</t>
        </is>
      </c>
      <c r="D2698" t="n">
        <v>71</v>
      </c>
      <c r="E2698" t="inlineStr">
        <is>
          <t>PO-0092</t>
        </is>
      </c>
    </row>
    <row r="2699">
      <c r="A2699" s="23" t="n">
        <v>46281</v>
      </c>
      <c r="B2699" t="inlineStr">
        <is>
          <t>CB-104</t>
        </is>
      </c>
      <c r="C2699" t="inlineStr">
        <is>
          <t>Sale</t>
        </is>
      </c>
      <c r="D2699" t="n">
        <v>2</v>
      </c>
      <c r="E2699" t="inlineStr"/>
    </row>
    <row r="2700">
      <c r="A2700" s="23" t="n">
        <v>46281</v>
      </c>
      <c r="B2700" t="inlineStr">
        <is>
          <t>CB-106</t>
        </is>
      </c>
      <c r="C2700" t="inlineStr">
        <is>
          <t>Sale</t>
        </is>
      </c>
      <c r="D2700" t="n">
        <v>5</v>
      </c>
      <c r="E2700" t="inlineStr"/>
    </row>
    <row r="2701">
      <c r="A2701" s="23" t="n">
        <v>46281</v>
      </c>
      <c r="B2701" t="inlineStr">
        <is>
          <t>CB-110</t>
        </is>
      </c>
      <c r="C2701" t="inlineStr">
        <is>
          <t>Sale</t>
        </is>
      </c>
      <c r="D2701" t="n">
        <v>1</v>
      </c>
      <c r="E2701" t="inlineStr"/>
    </row>
    <row r="2702">
      <c r="A2702" s="23" t="n">
        <v>46281</v>
      </c>
      <c r="B2702" t="inlineStr">
        <is>
          <t>CB-110</t>
        </is>
      </c>
      <c r="C2702" t="inlineStr">
        <is>
          <t>Return</t>
        </is>
      </c>
      <c r="D2702" t="n">
        <v>1</v>
      </c>
      <c r="E2702" t="inlineStr"/>
    </row>
    <row r="2703">
      <c r="A2703" s="23" t="n">
        <v>46281</v>
      </c>
      <c r="B2703" t="inlineStr">
        <is>
          <t>DT-103</t>
        </is>
      </c>
      <c r="C2703" t="inlineStr">
        <is>
          <t>Sale</t>
        </is>
      </c>
      <c r="D2703" t="n">
        <v>2</v>
      </c>
      <c r="E2703" t="inlineStr"/>
    </row>
    <row r="2704">
      <c r="A2704" s="23" t="n">
        <v>46281</v>
      </c>
      <c r="B2704" t="inlineStr">
        <is>
          <t>DT-108</t>
        </is>
      </c>
      <c r="C2704" t="inlineStr">
        <is>
          <t>Sale</t>
        </is>
      </c>
      <c r="D2704" t="n">
        <v>1</v>
      </c>
      <c r="E2704" t="inlineStr"/>
    </row>
    <row r="2705">
      <c r="A2705" s="23" t="n">
        <v>46281</v>
      </c>
      <c r="B2705" t="inlineStr">
        <is>
          <t>TT-101</t>
        </is>
      </c>
      <c r="C2705" t="inlineStr">
        <is>
          <t>Sale</t>
        </is>
      </c>
      <c r="D2705" t="n">
        <v>3</v>
      </c>
      <c r="E2705" t="inlineStr"/>
    </row>
    <row r="2706">
      <c r="A2706" s="23" t="n">
        <v>46281</v>
      </c>
      <c r="B2706" t="inlineStr">
        <is>
          <t>TT-103</t>
        </is>
      </c>
      <c r="C2706" t="inlineStr">
        <is>
          <t>Sale</t>
        </is>
      </c>
      <c r="D2706" t="n">
        <v>1</v>
      </c>
      <c r="E2706" t="inlineStr"/>
    </row>
    <row r="2707">
      <c r="A2707" s="23" t="n">
        <v>46281</v>
      </c>
      <c r="B2707" t="inlineStr">
        <is>
          <t>TT-104</t>
        </is>
      </c>
      <c r="C2707" t="inlineStr">
        <is>
          <t>Sale</t>
        </is>
      </c>
      <c r="D2707" t="n">
        <v>1</v>
      </c>
      <c r="E2707" t="inlineStr"/>
    </row>
    <row r="2708">
      <c r="A2708" s="23" t="n">
        <v>46281</v>
      </c>
      <c r="B2708" t="inlineStr">
        <is>
          <t>TT-105</t>
        </is>
      </c>
      <c r="C2708" t="inlineStr">
        <is>
          <t>Sale</t>
        </is>
      </c>
      <c r="D2708" t="n">
        <v>4</v>
      </c>
      <c r="E2708" t="inlineStr"/>
    </row>
    <row r="2709">
      <c r="A2709" s="23" t="n">
        <v>46281</v>
      </c>
      <c r="B2709" t="inlineStr">
        <is>
          <t>TT-106</t>
        </is>
      </c>
      <c r="C2709" t="inlineStr">
        <is>
          <t>Sale</t>
        </is>
      </c>
      <c r="D2709" t="n">
        <v>1</v>
      </c>
      <c r="E2709" t="inlineStr"/>
    </row>
    <row r="2710">
      <c r="A2710" s="23" t="n">
        <v>46281</v>
      </c>
      <c r="B2710" t="inlineStr">
        <is>
          <t>TT-107</t>
        </is>
      </c>
      <c r="C2710" t="inlineStr">
        <is>
          <t>Sale</t>
        </is>
      </c>
      <c r="D2710" t="n">
        <v>1</v>
      </c>
      <c r="E2710" t="inlineStr"/>
    </row>
    <row r="2711">
      <c r="A2711" s="23" t="n">
        <v>46281</v>
      </c>
      <c r="B2711" t="inlineStr">
        <is>
          <t>TT-109</t>
        </is>
      </c>
      <c r="C2711" t="inlineStr">
        <is>
          <t>Sale</t>
        </is>
      </c>
      <c r="D2711" t="n">
        <v>4</v>
      </c>
      <c r="E2711" t="inlineStr"/>
    </row>
    <row r="2712">
      <c r="A2712" s="23" t="n">
        <v>46281</v>
      </c>
      <c r="B2712" t="inlineStr">
        <is>
          <t>TT-110</t>
        </is>
      </c>
      <c r="C2712" t="inlineStr">
        <is>
          <t>Sale</t>
        </is>
      </c>
      <c r="D2712" t="n">
        <v>1</v>
      </c>
      <c r="E2712" t="inlineStr"/>
    </row>
    <row r="2713">
      <c r="A2713" s="23" t="n">
        <v>46281</v>
      </c>
      <c r="B2713" t="inlineStr">
        <is>
          <t>WL-101</t>
        </is>
      </c>
      <c r="C2713" t="inlineStr">
        <is>
          <t>Sale</t>
        </is>
      </c>
      <c r="D2713" t="n">
        <v>1</v>
      </c>
      <c r="E2713" t="inlineStr"/>
    </row>
    <row r="2714">
      <c r="A2714" s="23" t="n">
        <v>46281</v>
      </c>
      <c r="B2714" t="inlineStr">
        <is>
          <t>WL-104</t>
        </is>
      </c>
      <c r="C2714" t="inlineStr">
        <is>
          <t>Sale</t>
        </is>
      </c>
      <c r="D2714" t="n">
        <v>1</v>
      </c>
      <c r="E2714" t="inlineStr"/>
    </row>
    <row r="2715">
      <c r="A2715" s="23" t="n">
        <v>46281</v>
      </c>
      <c r="B2715" t="inlineStr">
        <is>
          <t>WL-105</t>
        </is>
      </c>
      <c r="C2715" t="inlineStr">
        <is>
          <t>Sale</t>
        </is>
      </c>
      <c r="D2715" t="n">
        <v>1</v>
      </c>
      <c r="E2715" t="inlineStr"/>
    </row>
    <row r="2716">
      <c r="A2716" s="23" t="n">
        <v>46281</v>
      </c>
      <c r="B2716" t="inlineStr">
        <is>
          <t>WL-106</t>
        </is>
      </c>
      <c r="C2716" t="inlineStr">
        <is>
          <t>Sale</t>
        </is>
      </c>
      <c r="D2716" t="n">
        <v>1</v>
      </c>
      <c r="E2716" t="inlineStr"/>
    </row>
    <row r="2717">
      <c r="A2717" s="23" t="n">
        <v>46281</v>
      </c>
      <c r="B2717" t="inlineStr">
        <is>
          <t>WL-107</t>
        </is>
      </c>
      <c r="C2717" t="inlineStr">
        <is>
          <t>Sale</t>
        </is>
      </c>
      <c r="D2717" t="n">
        <v>1</v>
      </c>
      <c r="E2717" t="inlineStr"/>
    </row>
    <row r="2718">
      <c r="A2718" s="23" t="n">
        <v>46282</v>
      </c>
      <c r="B2718" t="inlineStr">
        <is>
          <t>AC-101</t>
        </is>
      </c>
      <c r="C2718" t="inlineStr">
        <is>
          <t>Sale</t>
        </is>
      </c>
      <c r="D2718" t="n">
        <v>2</v>
      </c>
      <c r="E2718" t="inlineStr"/>
    </row>
    <row r="2719">
      <c r="A2719" s="23" t="n">
        <v>46282</v>
      </c>
      <c r="B2719" t="inlineStr">
        <is>
          <t>AC-103</t>
        </is>
      </c>
      <c r="C2719" t="inlineStr">
        <is>
          <t>Sale</t>
        </is>
      </c>
      <c r="D2719" t="n">
        <v>1</v>
      </c>
      <c r="E2719" t="inlineStr"/>
    </row>
    <row r="2720">
      <c r="A2720" s="23" t="n">
        <v>46282</v>
      </c>
      <c r="B2720" t="inlineStr">
        <is>
          <t>AC-108</t>
        </is>
      </c>
      <c r="C2720" t="inlineStr">
        <is>
          <t>Sale</t>
        </is>
      </c>
      <c r="D2720" t="n">
        <v>1</v>
      </c>
      <c r="E2720" t="inlineStr"/>
    </row>
    <row r="2721">
      <c r="A2721" s="23" t="n">
        <v>46282</v>
      </c>
      <c r="B2721" t="inlineStr">
        <is>
          <t>AC-109</t>
        </is>
      </c>
      <c r="C2721" t="inlineStr">
        <is>
          <t>Sale</t>
        </is>
      </c>
      <c r="D2721" t="n">
        <v>1</v>
      </c>
      <c r="E2721" t="inlineStr"/>
    </row>
    <row r="2722">
      <c r="A2722" s="23" t="n">
        <v>46282</v>
      </c>
      <c r="B2722" t="inlineStr">
        <is>
          <t>BR-101</t>
        </is>
      </c>
      <c r="C2722" t="inlineStr">
        <is>
          <t>Sale</t>
        </is>
      </c>
      <c r="D2722" t="n">
        <v>1</v>
      </c>
      <c r="E2722" t="inlineStr"/>
    </row>
    <row r="2723">
      <c r="A2723" s="23" t="n">
        <v>46282</v>
      </c>
      <c r="B2723" t="inlineStr">
        <is>
          <t>BR-106</t>
        </is>
      </c>
      <c r="C2723" t="inlineStr">
        <is>
          <t>Sale</t>
        </is>
      </c>
      <c r="D2723" t="n">
        <v>3</v>
      </c>
      <c r="E2723" t="inlineStr"/>
    </row>
    <row r="2724">
      <c r="A2724" s="23" t="n">
        <v>46282</v>
      </c>
      <c r="B2724" t="inlineStr">
        <is>
          <t>BR-107</t>
        </is>
      </c>
      <c r="C2724" t="inlineStr">
        <is>
          <t>Sale</t>
        </is>
      </c>
      <c r="D2724" t="n">
        <v>1</v>
      </c>
      <c r="E2724" t="inlineStr"/>
    </row>
    <row r="2725">
      <c r="A2725" s="23" t="n">
        <v>46282</v>
      </c>
      <c r="B2725" t="inlineStr">
        <is>
          <t>BR-109</t>
        </is>
      </c>
      <c r="C2725" t="inlineStr">
        <is>
          <t>Sale</t>
        </is>
      </c>
      <c r="D2725" t="n">
        <v>1</v>
      </c>
      <c r="E2725" t="inlineStr"/>
    </row>
    <row r="2726">
      <c r="A2726" s="23" t="n">
        <v>46282</v>
      </c>
      <c r="B2726" t="inlineStr">
        <is>
          <t>CB-102</t>
        </is>
      </c>
      <c r="C2726" t="inlineStr">
        <is>
          <t>Sale</t>
        </is>
      </c>
      <c r="D2726" t="n">
        <v>1</v>
      </c>
      <c r="E2726" t="inlineStr"/>
    </row>
    <row r="2727">
      <c r="A2727" s="23" t="n">
        <v>46282</v>
      </c>
      <c r="B2727" t="inlineStr">
        <is>
          <t>CB-104</t>
        </is>
      </c>
      <c r="C2727" t="inlineStr">
        <is>
          <t>Sale</t>
        </is>
      </c>
      <c r="D2727" t="n">
        <v>1</v>
      </c>
      <c r="E2727" t="inlineStr"/>
    </row>
    <row r="2728">
      <c r="A2728" s="23" t="n">
        <v>46282</v>
      </c>
      <c r="B2728" t="inlineStr">
        <is>
          <t>CB-105</t>
        </is>
      </c>
      <c r="C2728" t="inlineStr">
        <is>
          <t>Sale</t>
        </is>
      </c>
      <c r="D2728" t="n">
        <v>1</v>
      </c>
      <c r="E2728" t="inlineStr"/>
    </row>
    <row r="2729">
      <c r="A2729" s="23" t="n">
        <v>46282</v>
      </c>
      <c r="B2729" t="inlineStr">
        <is>
          <t>CB-106</t>
        </is>
      </c>
      <c r="C2729" t="inlineStr">
        <is>
          <t>Sale</t>
        </is>
      </c>
      <c r="D2729" t="n">
        <v>1</v>
      </c>
      <c r="E2729" t="inlineStr"/>
    </row>
    <row r="2730">
      <c r="A2730" s="23" t="n">
        <v>46282</v>
      </c>
      <c r="B2730" t="inlineStr">
        <is>
          <t>CB-109</t>
        </is>
      </c>
      <c r="C2730" t="inlineStr">
        <is>
          <t>Sale</t>
        </is>
      </c>
      <c r="D2730" t="n">
        <v>1</v>
      </c>
      <c r="E2730" t="inlineStr"/>
    </row>
    <row r="2731">
      <c r="A2731" s="23" t="n">
        <v>46282</v>
      </c>
      <c r="B2731" t="inlineStr">
        <is>
          <t>CB-110</t>
        </is>
      </c>
      <c r="C2731" t="inlineStr">
        <is>
          <t>Sale</t>
        </is>
      </c>
      <c r="D2731" t="n">
        <v>1</v>
      </c>
      <c r="E2731" t="inlineStr"/>
    </row>
    <row r="2732">
      <c r="A2732" s="23" t="n">
        <v>46282</v>
      </c>
      <c r="B2732" t="inlineStr">
        <is>
          <t>DT-101</t>
        </is>
      </c>
      <c r="C2732" t="inlineStr">
        <is>
          <t>Sale</t>
        </is>
      </c>
      <c r="D2732" t="n">
        <v>1</v>
      </c>
      <c r="E2732" t="inlineStr"/>
    </row>
    <row r="2733">
      <c r="A2733" s="23" t="n">
        <v>46282</v>
      </c>
      <c r="B2733" t="inlineStr">
        <is>
          <t>DT-103</t>
        </is>
      </c>
      <c r="C2733" t="inlineStr">
        <is>
          <t>Sale</t>
        </is>
      </c>
      <c r="D2733" t="n">
        <v>1</v>
      </c>
      <c r="E2733" t="inlineStr"/>
    </row>
    <row r="2734">
      <c r="A2734" s="23" t="n">
        <v>46282</v>
      </c>
      <c r="B2734" t="inlineStr">
        <is>
          <t>DT-104</t>
        </is>
      </c>
      <c r="C2734" t="inlineStr">
        <is>
          <t>Receipt</t>
        </is>
      </c>
      <c r="D2734" t="n">
        <v>83</v>
      </c>
      <c r="E2734" t="inlineStr">
        <is>
          <t>PO-0038</t>
        </is>
      </c>
    </row>
    <row r="2735">
      <c r="A2735" s="23" t="n">
        <v>46282</v>
      </c>
      <c r="B2735" t="inlineStr">
        <is>
          <t>DT-104</t>
        </is>
      </c>
      <c r="C2735" t="inlineStr">
        <is>
          <t>Sale</t>
        </is>
      </c>
      <c r="D2735" t="n">
        <v>1</v>
      </c>
      <c r="E2735" t="inlineStr"/>
    </row>
    <row r="2736">
      <c r="A2736" s="23" t="n">
        <v>46282</v>
      </c>
      <c r="B2736" t="inlineStr">
        <is>
          <t>DT-106</t>
        </is>
      </c>
      <c r="C2736" t="inlineStr">
        <is>
          <t>Sale</t>
        </is>
      </c>
      <c r="D2736" t="n">
        <v>3</v>
      </c>
      <c r="E2736" t="inlineStr"/>
    </row>
    <row r="2737">
      <c r="A2737" s="23" t="n">
        <v>46282</v>
      </c>
      <c r="B2737" t="inlineStr">
        <is>
          <t>DT-108</t>
        </is>
      </c>
      <c r="C2737" t="inlineStr">
        <is>
          <t>Sale</t>
        </is>
      </c>
      <c r="D2737" t="n">
        <v>1</v>
      </c>
      <c r="E2737" t="inlineStr"/>
    </row>
    <row r="2738">
      <c r="A2738" s="23" t="n">
        <v>46282</v>
      </c>
      <c r="B2738" t="inlineStr">
        <is>
          <t>TT-101</t>
        </is>
      </c>
      <c r="C2738" t="inlineStr">
        <is>
          <t>Sale</t>
        </is>
      </c>
      <c r="D2738" t="n">
        <v>2</v>
      </c>
      <c r="E2738" t="inlineStr"/>
    </row>
    <row r="2739">
      <c r="A2739" s="23" t="n">
        <v>46282</v>
      </c>
      <c r="B2739" t="inlineStr">
        <is>
          <t>TT-103</t>
        </is>
      </c>
      <c r="C2739" t="inlineStr">
        <is>
          <t>Sale</t>
        </is>
      </c>
      <c r="D2739" t="n">
        <v>1</v>
      </c>
      <c r="E2739" t="inlineStr"/>
    </row>
    <row r="2740">
      <c r="A2740" s="23" t="n">
        <v>46282</v>
      </c>
      <c r="B2740" t="inlineStr">
        <is>
          <t>TT-104</t>
        </is>
      </c>
      <c r="C2740" t="inlineStr">
        <is>
          <t>Sale</t>
        </is>
      </c>
      <c r="D2740" t="n">
        <v>2</v>
      </c>
      <c r="E2740" t="inlineStr"/>
    </row>
    <row r="2741">
      <c r="A2741" s="23" t="n">
        <v>46282</v>
      </c>
      <c r="B2741" t="inlineStr">
        <is>
          <t>TT-105</t>
        </is>
      </c>
      <c r="C2741" t="inlineStr">
        <is>
          <t>Sale</t>
        </is>
      </c>
      <c r="D2741" t="n">
        <v>2</v>
      </c>
      <c r="E2741" t="inlineStr"/>
    </row>
    <row r="2742">
      <c r="A2742" s="23" t="n">
        <v>46282</v>
      </c>
      <c r="B2742" t="inlineStr">
        <is>
          <t>TT-106</t>
        </is>
      </c>
      <c r="C2742" t="inlineStr">
        <is>
          <t>Sale</t>
        </is>
      </c>
      <c r="D2742" t="n">
        <v>2</v>
      </c>
      <c r="E2742" t="inlineStr"/>
    </row>
    <row r="2743">
      <c r="A2743" s="23" t="n">
        <v>46282</v>
      </c>
      <c r="B2743" t="inlineStr">
        <is>
          <t>TT-107</t>
        </is>
      </c>
      <c r="C2743" t="inlineStr">
        <is>
          <t>Sale</t>
        </is>
      </c>
      <c r="D2743" t="n">
        <v>1</v>
      </c>
      <c r="E2743" t="inlineStr"/>
    </row>
    <row r="2744">
      <c r="A2744" s="23" t="n">
        <v>46282</v>
      </c>
      <c r="B2744" t="inlineStr">
        <is>
          <t>TT-109</t>
        </is>
      </c>
      <c r="C2744" t="inlineStr">
        <is>
          <t>Sale</t>
        </is>
      </c>
      <c r="D2744" t="n">
        <v>5</v>
      </c>
      <c r="E2744" t="inlineStr"/>
    </row>
    <row r="2745">
      <c r="A2745" s="23" t="n">
        <v>46282</v>
      </c>
      <c r="B2745" t="inlineStr">
        <is>
          <t>WL-103</t>
        </is>
      </c>
      <c r="C2745" t="inlineStr">
        <is>
          <t>Sale</t>
        </is>
      </c>
      <c r="D2745" t="n">
        <v>2</v>
      </c>
      <c r="E2745" t="inlineStr"/>
    </row>
    <row r="2746">
      <c r="A2746" s="23" t="n">
        <v>46282</v>
      </c>
      <c r="B2746" t="inlineStr">
        <is>
          <t>WL-104</t>
        </is>
      </c>
      <c r="C2746" t="inlineStr">
        <is>
          <t>Sale</t>
        </is>
      </c>
      <c r="D2746" t="n">
        <v>1</v>
      </c>
      <c r="E2746" t="inlineStr"/>
    </row>
    <row r="2747">
      <c r="A2747" s="23" t="n">
        <v>46282</v>
      </c>
      <c r="B2747" t="inlineStr">
        <is>
          <t>WL-105</t>
        </is>
      </c>
      <c r="C2747" t="inlineStr">
        <is>
          <t>Sale</t>
        </is>
      </c>
      <c r="D2747" t="n">
        <v>2</v>
      </c>
      <c r="E2747" t="inlineStr"/>
    </row>
    <row r="2748">
      <c r="A2748" s="23" t="n">
        <v>46282</v>
      </c>
      <c r="B2748" t="inlineStr">
        <is>
          <t>WL-105</t>
        </is>
      </c>
      <c r="C2748" t="inlineStr">
        <is>
          <t>Return</t>
        </is>
      </c>
      <c r="D2748" t="n">
        <v>1</v>
      </c>
      <c r="E2748" t="inlineStr"/>
    </row>
    <row r="2749">
      <c r="A2749" s="23" t="n">
        <v>46282</v>
      </c>
      <c r="B2749" t="inlineStr">
        <is>
          <t>WL-106</t>
        </is>
      </c>
      <c r="C2749" t="inlineStr">
        <is>
          <t>Sale</t>
        </is>
      </c>
      <c r="D2749" t="n">
        <v>2</v>
      </c>
      <c r="E2749" t="inlineStr"/>
    </row>
    <row r="2750">
      <c r="A2750" s="23" t="n">
        <v>46282</v>
      </c>
      <c r="B2750" t="inlineStr">
        <is>
          <t>WL-107</t>
        </is>
      </c>
      <c r="C2750" t="inlineStr">
        <is>
          <t>Sale</t>
        </is>
      </c>
      <c r="D2750" t="n">
        <v>2</v>
      </c>
      <c r="E2750" t="inlineStr"/>
    </row>
    <row r="2751">
      <c r="A2751" s="23" t="n">
        <v>46282</v>
      </c>
      <c r="B2751" t="inlineStr">
        <is>
          <t>WL-108</t>
        </is>
      </c>
      <c r="C2751" t="inlineStr">
        <is>
          <t>Sale</t>
        </is>
      </c>
      <c r="D2751" t="n">
        <v>1</v>
      </c>
      <c r="E2751" t="inlineStr"/>
    </row>
    <row r="2752">
      <c r="A2752" s="23" t="n">
        <v>46283</v>
      </c>
      <c r="B2752" t="inlineStr">
        <is>
          <t>AC-103</t>
        </is>
      </c>
      <c r="C2752" t="inlineStr">
        <is>
          <t>Sale</t>
        </is>
      </c>
      <c r="D2752" t="n">
        <v>1</v>
      </c>
      <c r="E2752" t="inlineStr"/>
    </row>
    <row r="2753">
      <c r="A2753" s="23" t="n">
        <v>46283</v>
      </c>
      <c r="B2753" t="inlineStr">
        <is>
          <t>AC-105</t>
        </is>
      </c>
      <c r="C2753" t="inlineStr">
        <is>
          <t>Sale</t>
        </is>
      </c>
      <c r="D2753" t="n">
        <v>3</v>
      </c>
      <c r="E2753" t="inlineStr"/>
    </row>
    <row r="2754">
      <c r="A2754" s="23" t="n">
        <v>46283</v>
      </c>
      <c r="B2754" t="inlineStr">
        <is>
          <t>AC-105</t>
        </is>
      </c>
      <c r="C2754" t="inlineStr">
        <is>
          <t>Return</t>
        </is>
      </c>
      <c r="D2754" t="n">
        <v>1</v>
      </c>
      <c r="E2754" t="inlineStr"/>
    </row>
    <row r="2755">
      <c r="A2755" s="23" t="n">
        <v>46283</v>
      </c>
      <c r="B2755" t="inlineStr">
        <is>
          <t>AC-106</t>
        </is>
      </c>
      <c r="C2755" t="inlineStr">
        <is>
          <t>Sale</t>
        </is>
      </c>
      <c r="D2755" t="n">
        <v>3</v>
      </c>
      <c r="E2755" t="inlineStr"/>
    </row>
    <row r="2756">
      <c r="A2756" s="23" t="n">
        <v>46283</v>
      </c>
      <c r="B2756" t="inlineStr">
        <is>
          <t>BR-101</t>
        </is>
      </c>
      <c r="C2756" t="inlineStr">
        <is>
          <t>Sale</t>
        </is>
      </c>
      <c r="D2756" t="n">
        <v>1</v>
      </c>
      <c r="E2756" t="inlineStr"/>
    </row>
    <row r="2757">
      <c r="A2757" s="23" t="n">
        <v>46283</v>
      </c>
      <c r="B2757" t="inlineStr">
        <is>
          <t>BR-102</t>
        </is>
      </c>
      <c r="C2757" t="inlineStr">
        <is>
          <t>Sale</t>
        </is>
      </c>
      <c r="D2757" t="n">
        <v>3</v>
      </c>
      <c r="E2757" t="inlineStr"/>
    </row>
    <row r="2758">
      <c r="A2758" s="23" t="n">
        <v>46283</v>
      </c>
      <c r="B2758" t="inlineStr">
        <is>
          <t>BR-103</t>
        </is>
      </c>
      <c r="C2758" t="inlineStr">
        <is>
          <t>Sale</t>
        </is>
      </c>
      <c r="D2758" t="n">
        <v>3</v>
      </c>
      <c r="E2758" t="inlineStr"/>
    </row>
    <row r="2759">
      <c r="A2759" s="23" t="n">
        <v>46283</v>
      </c>
      <c r="B2759" t="inlineStr">
        <is>
          <t>BR-104</t>
        </is>
      </c>
      <c r="C2759" t="inlineStr">
        <is>
          <t>Sale</t>
        </is>
      </c>
      <c r="D2759" t="n">
        <v>1</v>
      </c>
      <c r="E2759" t="inlineStr"/>
    </row>
    <row r="2760">
      <c r="A2760" s="23" t="n">
        <v>46283</v>
      </c>
      <c r="B2760" t="inlineStr">
        <is>
          <t>BR-106</t>
        </is>
      </c>
      <c r="C2760" t="inlineStr">
        <is>
          <t>Sale</t>
        </is>
      </c>
      <c r="D2760" t="n">
        <v>2</v>
      </c>
      <c r="E2760" t="inlineStr"/>
    </row>
    <row r="2761">
      <c r="A2761" s="23" t="n">
        <v>46283</v>
      </c>
      <c r="B2761" t="inlineStr">
        <is>
          <t>BR-107</t>
        </is>
      </c>
      <c r="C2761" t="inlineStr">
        <is>
          <t>Sale</t>
        </is>
      </c>
      <c r="D2761" t="n">
        <v>1</v>
      </c>
      <c r="E2761" t="inlineStr"/>
    </row>
    <row r="2762">
      <c r="A2762" s="23" t="n">
        <v>46283</v>
      </c>
      <c r="B2762" t="inlineStr">
        <is>
          <t>BR-109</t>
        </is>
      </c>
      <c r="C2762" t="inlineStr">
        <is>
          <t>Sale</t>
        </is>
      </c>
      <c r="D2762" t="n">
        <v>3</v>
      </c>
      <c r="E2762" t="inlineStr"/>
    </row>
    <row r="2763">
      <c r="A2763" s="23" t="n">
        <v>46283</v>
      </c>
      <c r="B2763" t="inlineStr">
        <is>
          <t>BR-110</t>
        </is>
      </c>
      <c r="C2763" t="inlineStr">
        <is>
          <t>Sale</t>
        </is>
      </c>
      <c r="D2763" t="n">
        <v>1</v>
      </c>
      <c r="E2763" t="inlineStr"/>
    </row>
    <row r="2764">
      <c r="A2764" s="23" t="n">
        <v>46283</v>
      </c>
      <c r="B2764" t="inlineStr">
        <is>
          <t>CB-102</t>
        </is>
      </c>
      <c r="C2764" t="inlineStr">
        <is>
          <t>Sale</t>
        </is>
      </c>
      <c r="D2764" t="n">
        <v>1</v>
      </c>
      <c r="E2764" t="inlineStr"/>
    </row>
    <row r="2765">
      <c r="A2765" s="23" t="n">
        <v>46283</v>
      </c>
      <c r="B2765" t="inlineStr">
        <is>
          <t>CB-104</t>
        </is>
      </c>
      <c r="C2765" t="inlineStr">
        <is>
          <t>Sale</t>
        </is>
      </c>
      <c r="D2765" t="n">
        <v>3</v>
      </c>
      <c r="E2765" t="inlineStr"/>
    </row>
    <row r="2766">
      <c r="A2766" s="23" t="n">
        <v>46283</v>
      </c>
      <c r="B2766" t="inlineStr">
        <is>
          <t>CB-105</t>
        </is>
      </c>
      <c r="C2766" t="inlineStr">
        <is>
          <t>Sale</t>
        </is>
      </c>
      <c r="D2766" t="n">
        <v>1</v>
      </c>
      <c r="E2766" t="inlineStr"/>
    </row>
    <row r="2767">
      <c r="A2767" s="23" t="n">
        <v>46283</v>
      </c>
      <c r="B2767" t="inlineStr">
        <is>
          <t>CB-106</t>
        </is>
      </c>
      <c r="C2767" t="inlineStr">
        <is>
          <t>Sale</t>
        </is>
      </c>
      <c r="D2767" t="n">
        <v>3</v>
      </c>
      <c r="E2767" t="inlineStr"/>
    </row>
    <row r="2768">
      <c r="A2768" s="23" t="n">
        <v>46283</v>
      </c>
      <c r="B2768" t="inlineStr">
        <is>
          <t>CB-107</t>
        </is>
      </c>
      <c r="C2768" t="inlineStr">
        <is>
          <t>Sale</t>
        </is>
      </c>
      <c r="D2768" t="n">
        <v>1</v>
      </c>
      <c r="E2768" t="inlineStr"/>
    </row>
    <row r="2769">
      <c r="A2769" s="23" t="n">
        <v>46283</v>
      </c>
      <c r="B2769" t="inlineStr">
        <is>
          <t>CB-108</t>
        </is>
      </c>
      <c r="C2769" t="inlineStr">
        <is>
          <t>Sale</t>
        </is>
      </c>
      <c r="D2769" t="n">
        <v>3</v>
      </c>
      <c r="E2769" t="inlineStr"/>
    </row>
    <row r="2770">
      <c r="A2770" s="23" t="n">
        <v>46283</v>
      </c>
      <c r="B2770" t="inlineStr">
        <is>
          <t>CB-110</t>
        </is>
      </c>
      <c r="C2770" t="inlineStr">
        <is>
          <t>Sale</t>
        </is>
      </c>
      <c r="D2770" t="n">
        <v>1</v>
      </c>
      <c r="E2770" t="inlineStr"/>
    </row>
    <row r="2771">
      <c r="A2771" s="23" t="n">
        <v>46283</v>
      </c>
      <c r="B2771" t="inlineStr">
        <is>
          <t>DT-101</t>
        </is>
      </c>
      <c r="C2771" t="inlineStr">
        <is>
          <t>Sale</t>
        </is>
      </c>
      <c r="D2771" t="n">
        <v>1</v>
      </c>
      <c r="E2771" t="inlineStr"/>
    </row>
    <row r="2772">
      <c r="A2772" s="23" t="n">
        <v>46283</v>
      </c>
      <c r="B2772" t="inlineStr">
        <is>
          <t>DT-103</t>
        </is>
      </c>
      <c r="C2772" t="inlineStr">
        <is>
          <t>Sale</t>
        </is>
      </c>
      <c r="D2772" t="n">
        <v>1</v>
      </c>
      <c r="E2772" t="inlineStr"/>
    </row>
    <row r="2773">
      <c r="A2773" s="23" t="n">
        <v>46283</v>
      </c>
      <c r="B2773" t="inlineStr">
        <is>
          <t>DT-104</t>
        </is>
      </c>
      <c r="C2773" t="inlineStr">
        <is>
          <t>Sale</t>
        </is>
      </c>
      <c r="D2773" t="n">
        <v>1</v>
      </c>
      <c r="E2773" t="inlineStr"/>
    </row>
    <row r="2774">
      <c r="A2774" s="23" t="n">
        <v>46283</v>
      </c>
      <c r="B2774" t="inlineStr">
        <is>
          <t>DT-106</t>
        </is>
      </c>
      <c r="C2774" t="inlineStr">
        <is>
          <t>Sale</t>
        </is>
      </c>
      <c r="D2774" t="n">
        <v>1</v>
      </c>
      <c r="E2774" t="inlineStr"/>
    </row>
    <row r="2775">
      <c r="A2775" s="23" t="n">
        <v>46283</v>
      </c>
      <c r="B2775" t="inlineStr">
        <is>
          <t>DT-107</t>
        </is>
      </c>
      <c r="C2775" t="inlineStr">
        <is>
          <t>Sale</t>
        </is>
      </c>
      <c r="D2775" t="n">
        <v>1</v>
      </c>
      <c r="E2775" t="inlineStr"/>
    </row>
    <row r="2776">
      <c r="A2776" s="23" t="n">
        <v>46283</v>
      </c>
      <c r="B2776" t="inlineStr">
        <is>
          <t>DT-108</t>
        </is>
      </c>
      <c r="C2776" t="inlineStr">
        <is>
          <t>Sale</t>
        </is>
      </c>
      <c r="D2776" t="n">
        <v>4</v>
      </c>
      <c r="E2776" t="inlineStr"/>
    </row>
    <row r="2777">
      <c r="A2777" s="23" t="n">
        <v>46283</v>
      </c>
      <c r="B2777" t="inlineStr">
        <is>
          <t>TT-101</t>
        </is>
      </c>
      <c r="C2777" t="inlineStr">
        <is>
          <t>Sale</t>
        </is>
      </c>
      <c r="D2777" t="n">
        <v>1</v>
      </c>
      <c r="E2777" t="inlineStr"/>
    </row>
    <row r="2778">
      <c r="A2778" s="23" t="n">
        <v>46283</v>
      </c>
      <c r="B2778" t="inlineStr">
        <is>
          <t>TT-103</t>
        </is>
      </c>
      <c r="C2778" t="inlineStr">
        <is>
          <t>Sale</t>
        </is>
      </c>
      <c r="D2778" t="n">
        <v>1</v>
      </c>
      <c r="E2778" t="inlineStr"/>
    </row>
    <row r="2779">
      <c r="A2779" s="23" t="n">
        <v>46283</v>
      </c>
      <c r="B2779" t="inlineStr">
        <is>
          <t>TT-104</t>
        </is>
      </c>
      <c r="C2779" t="inlineStr">
        <is>
          <t>Sale</t>
        </is>
      </c>
      <c r="D2779" t="n">
        <v>4</v>
      </c>
      <c r="E2779" t="inlineStr"/>
    </row>
    <row r="2780">
      <c r="A2780" s="23" t="n">
        <v>46283</v>
      </c>
      <c r="B2780" t="inlineStr">
        <is>
          <t>TT-106</t>
        </is>
      </c>
      <c r="C2780" t="inlineStr">
        <is>
          <t>Sale</t>
        </is>
      </c>
      <c r="D2780" t="n">
        <v>2</v>
      </c>
      <c r="E2780" t="inlineStr"/>
    </row>
    <row r="2781">
      <c r="A2781" s="23" t="n">
        <v>46283</v>
      </c>
      <c r="B2781" t="inlineStr">
        <is>
          <t>TT-107</t>
        </is>
      </c>
      <c r="C2781" t="inlineStr">
        <is>
          <t>Sale</t>
        </is>
      </c>
      <c r="D2781" t="n">
        <v>2</v>
      </c>
      <c r="E2781" t="inlineStr"/>
    </row>
    <row r="2782">
      <c r="A2782" s="23" t="n">
        <v>46283</v>
      </c>
      <c r="B2782" t="inlineStr">
        <is>
          <t>TT-109</t>
        </is>
      </c>
      <c r="C2782" t="inlineStr">
        <is>
          <t>Sale</t>
        </is>
      </c>
      <c r="D2782" t="n">
        <v>4</v>
      </c>
      <c r="E2782" t="inlineStr"/>
    </row>
    <row r="2783">
      <c r="A2783" s="23" t="n">
        <v>46283</v>
      </c>
      <c r="B2783" t="inlineStr">
        <is>
          <t>TT-110</t>
        </is>
      </c>
      <c r="C2783" t="inlineStr">
        <is>
          <t>Sale</t>
        </is>
      </c>
      <c r="D2783" t="n">
        <v>1</v>
      </c>
      <c r="E2783" t="inlineStr"/>
    </row>
    <row r="2784">
      <c r="A2784" s="23" t="n">
        <v>46283</v>
      </c>
      <c r="B2784" t="inlineStr">
        <is>
          <t>WL-101</t>
        </is>
      </c>
      <c r="C2784" t="inlineStr">
        <is>
          <t>Sale</t>
        </is>
      </c>
      <c r="D2784" t="n">
        <v>1</v>
      </c>
      <c r="E2784" t="inlineStr"/>
    </row>
    <row r="2785">
      <c r="A2785" s="23" t="n">
        <v>46283</v>
      </c>
      <c r="B2785" t="inlineStr">
        <is>
          <t>WL-103</t>
        </is>
      </c>
      <c r="C2785" t="inlineStr">
        <is>
          <t>Sale</t>
        </is>
      </c>
      <c r="D2785" t="n">
        <v>1</v>
      </c>
      <c r="E2785" t="inlineStr"/>
    </row>
    <row r="2786">
      <c r="A2786" s="23" t="n">
        <v>46283</v>
      </c>
      <c r="B2786" t="inlineStr">
        <is>
          <t>WL-105</t>
        </is>
      </c>
      <c r="C2786" t="inlineStr">
        <is>
          <t>Sale</t>
        </is>
      </c>
      <c r="D2786" t="n">
        <v>1</v>
      </c>
      <c r="E2786" t="inlineStr"/>
    </row>
    <row r="2787">
      <c r="A2787" s="23" t="n">
        <v>46283</v>
      </c>
      <c r="B2787" t="inlineStr">
        <is>
          <t>WL-107</t>
        </is>
      </c>
      <c r="C2787" t="inlineStr">
        <is>
          <t>Sale</t>
        </is>
      </c>
      <c r="D2787" t="n">
        <v>2</v>
      </c>
      <c r="E2787" t="inlineStr"/>
    </row>
    <row r="2788">
      <c r="A2788" s="23" t="n">
        <v>46283</v>
      </c>
      <c r="B2788" t="inlineStr">
        <is>
          <t>WL-108</t>
        </is>
      </c>
      <c r="C2788" t="inlineStr">
        <is>
          <t>Sale</t>
        </is>
      </c>
      <c r="D2788" t="n">
        <v>1</v>
      </c>
      <c r="E2788" t="inlineStr"/>
    </row>
    <row r="2789">
      <c r="A2789" s="23" t="n">
        <v>46283</v>
      </c>
      <c r="B2789" t="inlineStr">
        <is>
          <t>WL-110</t>
        </is>
      </c>
      <c r="C2789" t="inlineStr">
        <is>
          <t>Sale</t>
        </is>
      </c>
      <c r="D2789" t="n">
        <v>1</v>
      </c>
      <c r="E2789" t="inlineStr"/>
    </row>
    <row r="2790">
      <c r="A2790" s="23" t="n">
        <v>46284</v>
      </c>
      <c r="B2790" t="inlineStr">
        <is>
          <t>AC-101</t>
        </is>
      </c>
      <c r="C2790" t="inlineStr">
        <is>
          <t>Sale</t>
        </is>
      </c>
      <c r="D2790" t="n">
        <v>1</v>
      </c>
      <c r="E2790" t="inlineStr"/>
    </row>
    <row r="2791">
      <c r="A2791" s="23" t="n">
        <v>46284</v>
      </c>
      <c r="B2791" t="inlineStr">
        <is>
          <t>AC-103</t>
        </is>
      </c>
      <c r="C2791" t="inlineStr">
        <is>
          <t>Sale</t>
        </is>
      </c>
      <c r="D2791" t="n">
        <v>1</v>
      </c>
      <c r="E2791" t="inlineStr"/>
    </row>
    <row r="2792">
      <c r="A2792" s="23" t="n">
        <v>46284</v>
      </c>
      <c r="B2792" t="inlineStr">
        <is>
          <t>AC-104</t>
        </is>
      </c>
      <c r="C2792" t="inlineStr">
        <is>
          <t>Sale</t>
        </is>
      </c>
      <c r="D2792" t="n">
        <v>3</v>
      </c>
      <c r="E2792" t="inlineStr"/>
    </row>
    <row r="2793">
      <c r="A2793" s="23" t="n">
        <v>46284</v>
      </c>
      <c r="B2793" t="inlineStr">
        <is>
          <t>AC-105</t>
        </is>
      </c>
      <c r="C2793" t="inlineStr">
        <is>
          <t>Sale</t>
        </is>
      </c>
      <c r="D2793" t="n">
        <v>2</v>
      </c>
      <c r="E2793" t="inlineStr"/>
    </row>
    <row r="2794">
      <c r="A2794" s="23" t="n">
        <v>46284</v>
      </c>
      <c r="B2794" t="inlineStr">
        <is>
          <t>AC-106</t>
        </is>
      </c>
      <c r="C2794" t="inlineStr">
        <is>
          <t>Sale</t>
        </is>
      </c>
      <c r="D2794" t="n">
        <v>1</v>
      </c>
      <c r="E2794" t="inlineStr"/>
    </row>
    <row r="2795">
      <c r="A2795" s="23" t="n">
        <v>46284</v>
      </c>
      <c r="B2795" t="inlineStr">
        <is>
          <t>AC-108</t>
        </is>
      </c>
      <c r="C2795" t="inlineStr">
        <is>
          <t>Sale</t>
        </is>
      </c>
      <c r="D2795" t="n">
        <v>1</v>
      </c>
      <c r="E2795" t="inlineStr"/>
    </row>
    <row r="2796">
      <c r="A2796" s="23" t="n">
        <v>46284</v>
      </c>
      <c r="B2796" t="inlineStr">
        <is>
          <t>AC-110</t>
        </is>
      </c>
      <c r="C2796" t="inlineStr">
        <is>
          <t>Sale</t>
        </is>
      </c>
      <c r="D2796" t="n">
        <v>1</v>
      </c>
      <c r="E2796" t="inlineStr"/>
    </row>
    <row r="2797">
      <c r="A2797" s="23" t="n">
        <v>46284</v>
      </c>
      <c r="B2797" t="inlineStr">
        <is>
          <t>BR-101</t>
        </is>
      </c>
      <c r="C2797" t="inlineStr">
        <is>
          <t>Sale</t>
        </is>
      </c>
      <c r="D2797" t="n">
        <v>1</v>
      </c>
      <c r="E2797" t="inlineStr"/>
    </row>
    <row r="2798">
      <c r="A2798" s="23" t="n">
        <v>46284</v>
      </c>
      <c r="B2798" t="inlineStr">
        <is>
          <t>BR-102</t>
        </is>
      </c>
      <c r="C2798" t="inlineStr">
        <is>
          <t>Sale</t>
        </is>
      </c>
      <c r="D2798" t="n">
        <v>1</v>
      </c>
      <c r="E2798" t="inlineStr"/>
    </row>
    <row r="2799">
      <c r="A2799" s="23" t="n">
        <v>46284</v>
      </c>
      <c r="B2799" t="inlineStr">
        <is>
          <t>BR-103</t>
        </is>
      </c>
      <c r="C2799" t="inlineStr">
        <is>
          <t>Sale</t>
        </is>
      </c>
      <c r="D2799" t="n">
        <v>4</v>
      </c>
      <c r="E2799" t="inlineStr"/>
    </row>
    <row r="2800">
      <c r="A2800" s="23" t="n">
        <v>46284</v>
      </c>
      <c r="B2800" t="inlineStr">
        <is>
          <t>BR-104</t>
        </is>
      </c>
      <c r="C2800" t="inlineStr">
        <is>
          <t>Sale</t>
        </is>
      </c>
      <c r="D2800" t="n">
        <v>1</v>
      </c>
      <c r="E2800" t="inlineStr"/>
    </row>
    <row r="2801">
      <c r="A2801" s="23" t="n">
        <v>46284</v>
      </c>
      <c r="B2801" t="inlineStr">
        <is>
          <t>BR-105</t>
        </is>
      </c>
      <c r="C2801" t="inlineStr">
        <is>
          <t>Sale</t>
        </is>
      </c>
      <c r="D2801" t="n">
        <v>1</v>
      </c>
      <c r="E2801" t="inlineStr"/>
    </row>
    <row r="2802">
      <c r="A2802" s="23" t="n">
        <v>46284</v>
      </c>
      <c r="B2802" t="inlineStr">
        <is>
          <t>BR-106</t>
        </is>
      </c>
      <c r="C2802" t="inlineStr">
        <is>
          <t>Sale</t>
        </is>
      </c>
      <c r="D2802" t="n">
        <v>3</v>
      </c>
      <c r="E2802" t="inlineStr"/>
    </row>
    <row r="2803">
      <c r="A2803" s="23" t="n">
        <v>46284</v>
      </c>
      <c r="B2803" t="inlineStr">
        <is>
          <t>BR-109</t>
        </is>
      </c>
      <c r="C2803" t="inlineStr">
        <is>
          <t>Sale</t>
        </is>
      </c>
      <c r="D2803" t="n">
        <v>4</v>
      </c>
      <c r="E2803" t="inlineStr"/>
    </row>
    <row r="2804">
      <c r="A2804" s="23" t="n">
        <v>46284</v>
      </c>
      <c r="B2804" t="inlineStr">
        <is>
          <t>CB-102</t>
        </is>
      </c>
      <c r="C2804" t="inlineStr">
        <is>
          <t>Sale</t>
        </is>
      </c>
      <c r="D2804" t="n">
        <v>1</v>
      </c>
      <c r="E2804" t="inlineStr"/>
    </row>
    <row r="2805">
      <c r="A2805" s="23" t="n">
        <v>46284</v>
      </c>
      <c r="B2805" t="inlineStr">
        <is>
          <t>CB-104</t>
        </is>
      </c>
      <c r="C2805" t="inlineStr">
        <is>
          <t>Sale</t>
        </is>
      </c>
      <c r="D2805" t="n">
        <v>2</v>
      </c>
      <c r="E2805" t="inlineStr"/>
    </row>
    <row r="2806">
      <c r="A2806" s="23" t="n">
        <v>46284</v>
      </c>
      <c r="B2806" t="inlineStr">
        <is>
          <t>CB-105</t>
        </is>
      </c>
      <c r="C2806" t="inlineStr">
        <is>
          <t>Sale</t>
        </is>
      </c>
      <c r="D2806" t="n">
        <v>1</v>
      </c>
      <c r="E2806" t="inlineStr"/>
    </row>
    <row r="2807">
      <c r="A2807" s="23" t="n">
        <v>46284</v>
      </c>
      <c r="B2807" t="inlineStr">
        <is>
          <t>CB-106</t>
        </is>
      </c>
      <c r="C2807" t="inlineStr">
        <is>
          <t>Sale</t>
        </is>
      </c>
      <c r="D2807" t="n">
        <v>3</v>
      </c>
      <c r="E2807" t="inlineStr"/>
    </row>
    <row r="2808">
      <c r="A2808" s="23" t="n">
        <v>46284</v>
      </c>
      <c r="B2808" t="inlineStr">
        <is>
          <t>CB-108</t>
        </is>
      </c>
      <c r="C2808" t="inlineStr">
        <is>
          <t>Sale</t>
        </is>
      </c>
      <c r="D2808" t="n">
        <v>1</v>
      </c>
      <c r="E2808" t="inlineStr"/>
    </row>
    <row r="2809">
      <c r="A2809" s="23" t="n">
        <v>46284</v>
      </c>
      <c r="B2809" t="inlineStr">
        <is>
          <t>CB-109</t>
        </is>
      </c>
      <c r="C2809" t="inlineStr">
        <is>
          <t>Sale</t>
        </is>
      </c>
      <c r="D2809" t="n">
        <v>2</v>
      </c>
      <c r="E2809" t="inlineStr"/>
    </row>
    <row r="2810">
      <c r="A2810" s="23" t="n">
        <v>46284</v>
      </c>
      <c r="B2810" t="inlineStr">
        <is>
          <t>CB-110</t>
        </is>
      </c>
      <c r="C2810" t="inlineStr">
        <is>
          <t>Sale</t>
        </is>
      </c>
      <c r="D2810" t="n">
        <v>4</v>
      </c>
      <c r="E2810" t="inlineStr"/>
    </row>
    <row r="2811">
      <c r="A2811" s="23" t="n">
        <v>46284</v>
      </c>
      <c r="B2811" t="inlineStr">
        <is>
          <t>DT-101</t>
        </is>
      </c>
      <c r="C2811" t="inlineStr">
        <is>
          <t>Sale</t>
        </is>
      </c>
      <c r="D2811" t="n">
        <v>1</v>
      </c>
      <c r="E2811" t="inlineStr"/>
    </row>
    <row r="2812">
      <c r="A2812" s="23" t="n">
        <v>46284</v>
      </c>
      <c r="B2812" t="inlineStr">
        <is>
          <t>DT-103</t>
        </is>
      </c>
      <c r="C2812" t="inlineStr">
        <is>
          <t>Sale</t>
        </is>
      </c>
      <c r="D2812" t="n">
        <v>3</v>
      </c>
      <c r="E2812" t="inlineStr"/>
    </row>
    <row r="2813">
      <c r="A2813" s="23" t="n">
        <v>46284</v>
      </c>
      <c r="B2813" t="inlineStr">
        <is>
          <t>DT-107</t>
        </is>
      </c>
      <c r="C2813" t="inlineStr">
        <is>
          <t>Sale</t>
        </is>
      </c>
      <c r="D2813" t="n">
        <v>1</v>
      </c>
      <c r="E2813" t="inlineStr"/>
    </row>
    <row r="2814">
      <c r="A2814" s="23" t="n">
        <v>46284</v>
      </c>
      <c r="B2814" t="inlineStr">
        <is>
          <t>DT-108</t>
        </is>
      </c>
      <c r="C2814" t="inlineStr">
        <is>
          <t>Sale</t>
        </is>
      </c>
      <c r="D2814" t="n">
        <v>3</v>
      </c>
      <c r="E2814" t="inlineStr"/>
    </row>
    <row r="2815">
      <c r="A2815" s="23" t="n">
        <v>46284</v>
      </c>
      <c r="B2815" t="inlineStr">
        <is>
          <t>DT-109</t>
        </is>
      </c>
      <c r="C2815" t="inlineStr">
        <is>
          <t>Sale</t>
        </is>
      </c>
      <c r="D2815" t="n">
        <v>1</v>
      </c>
      <c r="E2815" t="inlineStr"/>
    </row>
    <row r="2816">
      <c r="A2816" s="23" t="n">
        <v>46284</v>
      </c>
      <c r="B2816" t="inlineStr">
        <is>
          <t>DT-110</t>
        </is>
      </c>
      <c r="C2816" t="inlineStr">
        <is>
          <t>Sale</t>
        </is>
      </c>
      <c r="D2816" t="n">
        <v>1</v>
      </c>
      <c r="E2816" t="inlineStr"/>
    </row>
    <row r="2817">
      <c r="A2817" s="23" t="n">
        <v>46284</v>
      </c>
      <c r="B2817" t="inlineStr">
        <is>
          <t>TT-101</t>
        </is>
      </c>
      <c r="C2817" t="inlineStr">
        <is>
          <t>Sale</t>
        </is>
      </c>
      <c r="D2817" t="n">
        <v>4</v>
      </c>
      <c r="E2817" t="inlineStr"/>
    </row>
    <row r="2818">
      <c r="A2818" s="23" t="n">
        <v>46284</v>
      </c>
      <c r="B2818" t="inlineStr">
        <is>
          <t>TT-104</t>
        </is>
      </c>
      <c r="C2818" t="inlineStr">
        <is>
          <t>Sale</t>
        </is>
      </c>
      <c r="D2818" t="n">
        <v>4</v>
      </c>
      <c r="E2818" t="inlineStr"/>
    </row>
    <row r="2819">
      <c r="A2819" s="23" t="n">
        <v>46284</v>
      </c>
      <c r="B2819" t="inlineStr">
        <is>
          <t>TT-105</t>
        </is>
      </c>
      <c r="C2819" t="inlineStr">
        <is>
          <t>Sale</t>
        </is>
      </c>
      <c r="D2819" t="n">
        <v>3</v>
      </c>
      <c r="E2819" t="inlineStr"/>
    </row>
    <row r="2820">
      <c r="A2820" s="23" t="n">
        <v>46284</v>
      </c>
      <c r="B2820" t="inlineStr">
        <is>
          <t>TT-106</t>
        </is>
      </c>
      <c r="C2820" t="inlineStr">
        <is>
          <t>Sale</t>
        </is>
      </c>
      <c r="D2820" t="n">
        <v>2</v>
      </c>
      <c r="E2820" t="inlineStr"/>
    </row>
    <row r="2821">
      <c r="A2821" s="23" t="n">
        <v>46284</v>
      </c>
      <c r="B2821" t="inlineStr">
        <is>
          <t>TT-109</t>
        </is>
      </c>
      <c r="C2821" t="inlineStr">
        <is>
          <t>Sale</t>
        </is>
      </c>
      <c r="D2821" t="n">
        <v>5</v>
      </c>
      <c r="E2821" t="inlineStr"/>
    </row>
    <row r="2822">
      <c r="A2822" s="23" t="n">
        <v>46284</v>
      </c>
      <c r="B2822" t="inlineStr">
        <is>
          <t>TT-110</t>
        </is>
      </c>
      <c r="C2822" t="inlineStr">
        <is>
          <t>Sale</t>
        </is>
      </c>
      <c r="D2822" t="n">
        <v>3</v>
      </c>
      <c r="E2822" t="inlineStr"/>
    </row>
    <row r="2823">
      <c r="A2823" s="23" t="n">
        <v>46284</v>
      </c>
      <c r="B2823" t="inlineStr">
        <is>
          <t>WL-101</t>
        </is>
      </c>
      <c r="C2823" t="inlineStr">
        <is>
          <t>Sale</t>
        </is>
      </c>
      <c r="D2823" t="n">
        <v>1</v>
      </c>
      <c r="E2823" t="inlineStr"/>
    </row>
    <row r="2824">
      <c r="A2824" s="23" t="n">
        <v>46284</v>
      </c>
      <c r="B2824" t="inlineStr">
        <is>
          <t>WL-103</t>
        </is>
      </c>
      <c r="C2824" t="inlineStr">
        <is>
          <t>Sale</t>
        </is>
      </c>
      <c r="D2824" t="n">
        <v>2</v>
      </c>
      <c r="E2824" t="inlineStr"/>
    </row>
    <row r="2825">
      <c r="A2825" s="23" t="n">
        <v>46284</v>
      </c>
      <c r="B2825" t="inlineStr">
        <is>
          <t>WL-104</t>
        </is>
      </c>
      <c r="C2825" t="inlineStr">
        <is>
          <t>Sale</t>
        </is>
      </c>
      <c r="D2825" t="n">
        <v>1</v>
      </c>
      <c r="E2825" t="inlineStr"/>
    </row>
    <row r="2826">
      <c r="A2826" s="23" t="n">
        <v>46284</v>
      </c>
      <c r="B2826" t="inlineStr">
        <is>
          <t>WL-105</t>
        </is>
      </c>
      <c r="C2826" t="inlineStr">
        <is>
          <t>Sale</t>
        </is>
      </c>
      <c r="D2826" t="n">
        <v>2</v>
      </c>
      <c r="E2826" t="inlineStr"/>
    </row>
    <row r="2827">
      <c r="A2827" s="23" t="n">
        <v>46284</v>
      </c>
      <c r="B2827" t="inlineStr">
        <is>
          <t>WL-106</t>
        </is>
      </c>
      <c r="C2827" t="inlineStr">
        <is>
          <t>Sale</t>
        </is>
      </c>
      <c r="D2827" t="n">
        <v>2</v>
      </c>
      <c r="E2827" t="inlineStr"/>
    </row>
    <row r="2828">
      <c r="A2828" s="23" t="n">
        <v>46284</v>
      </c>
      <c r="B2828" t="inlineStr">
        <is>
          <t>WL-107</t>
        </is>
      </c>
      <c r="C2828" t="inlineStr">
        <is>
          <t>Sale</t>
        </is>
      </c>
      <c r="D2828" t="n">
        <v>1</v>
      </c>
      <c r="E2828" t="inlineStr"/>
    </row>
    <row r="2829">
      <c r="A2829" s="23" t="n">
        <v>46284</v>
      </c>
      <c r="B2829" t="inlineStr">
        <is>
          <t>WL-108</t>
        </is>
      </c>
      <c r="C2829" t="inlineStr">
        <is>
          <t>Sale</t>
        </is>
      </c>
      <c r="D2829" t="n">
        <v>1</v>
      </c>
      <c r="E2829" t="inlineStr"/>
    </row>
    <row r="2830">
      <c r="A2830" s="23" t="n">
        <v>46284</v>
      </c>
      <c r="B2830" t="inlineStr">
        <is>
          <t>WL-110</t>
        </is>
      </c>
      <c r="C2830" t="inlineStr">
        <is>
          <t>Sale</t>
        </is>
      </c>
      <c r="D2830" t="n">
        <v>1</v>
      </c>
      <c r="E2830" t="inlineStr"/>
    </row>
    <row r="2831">
      <c r="A2831" s="23" t="n">
        <v>46285</v>
      </c>
      <c r="B2831" t="inlineStr">
        <is>
          <t>AC-104</t>
        </is>
      </c>
      <c r="C2831" t="inlineStr">
        <is>
          <t>Sale</t>
        </is>
      </c>
      <c r="D2831" t="n">
        <v>2</v>
      </c>
      <c r="E2831" t="inlineStr"/>
    </row>
    <row r="2832">
      <c r="A2832" s="23" t="n">
        <v>46285</v>
      </c>
      <c r="B2832" t="inlineStr">
        <is>
          <t>AC-105</t>
        </is>
      </c>
      <c r="C2832" t="inlineStr">
        <is>
          <t>Sale</t>
        </is>
      </c>
      <c r="D2832" t="n">
        <v>1</v>
      </c>
      <c r="E2832" t="inlineStr"/>
    </row>
    <row r="2833">
      <c r="A2833" s="23" t="n">
        <v>46285</v>
      </c>
      <c r="B2833" t="inlineStr">
        <is>
          <t>AC-106</t>
        </is>
      </c>
      <c r="C2833" t="inlineStr">
        <is>
          <t>Sale</t>
        </is>
      </c>
      <c r="D2833" t="n">
        <v>3</v>
      </c>
      <c r="E2833" t="inlineStr"/>
    </row>
    <row r="2834">
      <c r="A2834" s="23" t="n">
        <v>46285</v>
      </c>
      <c r="B2834" t="inlineStr">
        <is>
          <t>AC-107</t>
        </is>
      </c>
      <c r="C2834" t="inlineStr">
        <is>
          <t>Sale</t>
        </is>
      </c>
      <c r="D2834" t="n">
        <v>1</v>
      </c>
      <c r="E2834" t="inlineStr"/>
    </row>
    <row r="2835">
      <c r="A2835" s="23" t="n">
        <v>46285</v>
      </c>
      <c r="B2835" t="inlineStr">
        <is>
          <t>BR-101</t>
        </is>
      </c>
      <c r="C2835" t="inlineStr">
        <is>
          <t>Sale</t>
        </is>
      </c>
      <c r="D2835" t="n">
        <v>2</v>
      </c>
      <c r="E2835" t="inlineStr"/>
    </row>
    <row r="2836">
      <c r="A2836" s="23" t="n">
        <v>46285</v>
      </c>
      <c r="B2836" t="inlineStr">
        <is>
          <t>BR-103</t>
        </is>
      </c>
      <c r="C2836" t="inlineStr">
        <is>
          <t>Sale</t>
        </is>
      </c>
      <c r="D2836" t="n">
        <v>6</v>
      </c>
      <c r="E2836" t="inlineStr"/>
    </row>
    <row r="2837">
      <c r="A2837" s="23" t="n">
        <v>46285</v>
      </c>
      <c r="B2837" t="inlineStr">
        <is>
          <t>BR-104</t>
        </is>
      </c>
      <c r="C2837" t="inlineStr">
        <is>
          <t>Sale</t>
        </is>
      </c>
      <c r="D2837" t="n">
        <v>1</v>
      </c>
      <c r="E2837" t="inlineStr"/>
    </row>
    <row r="2838">
      <c r="A2838" s="23" t="n">
        <v>46285</v>
      </c>
      <c r="B2838" t="inlineStr">
        <is>
          <t>BR-105</t>
        </is>
      </c>
      <c r="C2838" t="inlineStr">
        <is>
          <t>Sale</t>
        </is>
      </c>
      <c r="D2838" t="n">
        <v>1</v>
      </c>
      <c r="E2838" t="inlineStr"/>
    </row>
    <row r="2839">
      <c r="A2839" s="23" t="n">
        <v>46285</v>
      </c>
      <c r="B2839" t="inlineStr">
        <is>
          <t>BR-106</t>
        </is>
      </c>
      <c r="C2839" t="inlineStr">
        <is>
          <t>Sale</t>
        </is>
      </c>
      <c r="D2839" t="n">
        <v>3</v>
      </c>
      <c r="E2839" t="inlineStr"/>
    </row>
    <row r="2840">
      <c r="A2840" s="23" t="n">
        <v>46285</v>
      </c>
      <c r="B2840" t="inlineStr">
        <is>
          <t>BR-109</t>
        </is>
      </c>
      <c r="C2840" t="inlineStr">
        <is>
          <t>Sale</t>
        </is>
      </c>
      <c r="D2840" t="n">
        <v>5</v>
      </c>
      <c r="E2840" t="inlineStr"/>
    </row>
    <row r="2841">
      <c r="A2841" s="23" t="n">
        <v>46285</v>
      </c>
      <c r="B2841" t="inlineStr">
        <is>
          <t>CB-101</t>
        </is>
      </c>
      <c r="C2841" t="inlineStr">
        <is>
          <t>Sale</t>
        </is>
      </c>
      <c r="D2841" t="n">
        <v>1</v>
      </c>
      <c r="E2841" t="inlineStr"/>
    </row>
    <row r="2842">
      <c r="A2842" s="23" t="n">
        <v>46285</v>
      </c>
      <c r="B2842" t="inlineStr">
        <is>
          <t>CB-104</t>
        </is>
      </c>
      <c r="C2842" t="inlineStr">
        <is>
          <t>Sale</t>
        </is>
      </c>
      <c r="D2842" t="n">
        <v>3</v>
      </c>
      <c r="E2842" t="inlineStr"/>
    </row>
    <row r="2843">
      <c r="A2843" s="23" t="n">
        <v>46285</v>
      </c>
      <c r="B2843" t="inlineStr">
        <is>
          <t>CB-106</t>
        </is>
      </c>
      <c r="C2843" t="inlineStr">
        <is>
          <t>Sale</t>
        </is>
      </c>
      <c r="D2843" t="n">
        <v>5</v>
      </c>
      <c r="E2843" t="inlineStr"/>
    </row>
    <row r="2844">
      <c r="A2844" s="23" t="n">
        <v>46285</v>
      </c>
      <c r="B2844" t="inlineStr">
        <is>
          <t>CB-108</t>
        </is>
      </c>
      <c r="C2844" t="inlineStr">
        <is>
          <t>Sale</t>
        </is>
      </c>
      <c r="D2844" t="n">
        <v>3</v>
      </c>
      <c r="E2844" t="inlineStr"/>
    </row>
    <row r="2845">
      <c r="A2845" s="23" t="n">
        <v>46285</v>
      </c>
      <c r="B2845" t="inlineStr">
        <is>
          <t>CB-109</t>
        </is>
      </c>
      <c r="C2845" t="inlineStr">
        <is>
          <t>Sale</t>
        </is>
      </c>
      <c r="D2845" t="n">
        <v>1</v>
      </c>
      <c r="E2845" t="inlineStr"/>
    </row>
    <row r="2846">
      <c r="A2846" s="23" t="n">
        <v>46285</v>
      </c>
      <c r="B2846" t="inlineStr">
        <is>
          <t>DT-101</t>
        </is>
      </c>
      <c r="C2846" t="inlineStr">
        <is>
          <t>Sale</t>
        </is>
      </c>
      <c r="D2846" t="n">
        <v>2</v>
      </c>
      <c r="E2846" t="inlineStr"/>
    </row>
    <row r="2847">
      <c r="A2847" s="23" t="n">
        <v>46285</v>
      </c>
      <c r="B2847" t="inlineStr">
        <is>
          <t>DT-103</t>
        </is>
      </c>
      <c r="C2847" t="inlineStr">
        <is>
          <t>Sale</t>
        </is>
      </c>
      <c r="D2847" t="n">
        <v>3</v>
      </c>
      <c r="E2847" t="inlineStr"/>
    </row>
    <row r="2848">
      <c r="A2848" s="23" t="n">
        <v>46285</v>
      </c>
      <c r="B2848" t="inlineStr">
        <is>
          <t>DT-104</t>
        </is>
      </c>
      <c r="C2848" t="inlineStr">
        <is>
          <t>Sale</t>
        </is>
      </c>
      <c r="D2848" t="n">
        <v>4</v>
      </c>
      <c r="E2848" t="inlineStr"/>
    </row>
    <row r="2849">
      <c r="A2849" s="23" t="n">
        <v>46285</v>
      </c>
      <c r="B2849" t="inlineStr">
        <is>
          <t>DT-105</t>
        </is>
      </c>
      <c r="C2849" t="inlineStr">
        <is>
          <t>Sale</t>
        </is>
      </c>
      <c r="D2849" t="n">
        <v>2</v>
      </c>
      <c r="E2849" t="inlineStr"/>
    </row>
    <row r="2850">
      <c r="A2850" s="23" t="n">
        <v>46285</v>
      </c>
      <c r="B2850" t="inlineStr">
        <is>
          <t>DT-106</t>
        </is>
      </c>
      <c r="C2850" t="inlineStr">
        <is>
          <t>Sale</t>
        </is>
      </c>
      <c r="D2850" t="n">
        <v>1</v>
      </c>
      <c r="E2850" t="inlineStr"/>
    </row>
    <row r="2851">
      <c r="A2851" s="23" t="n">
        <v>46285</v>
      </c>
      <c r="B2851" t="inlineStr">
        <is>
          <t>DT-107</t>
        </is>
      </c>
      <c r="C2851" t="inlineStr">
        <is>
          <t>Sale</t>
        </is>
      </c>
      <c r="D2851" t="n">
        <v>2</v>
      </c>
      <c r="E2851" t="inlineStr"/>
    </row>
    <row r="2852">
      <c r="A2852" s="23" t="n">
        <v>46285</v>
      </c>
      <c r="B2852" t="inlineStr">
        <is>
          <t>DT-108</t>
        </is>
      </c>
      <c r="C2852" t="inlineStr">
        <is>
          <t>Sale</t>
        </is>
      </c>
      <c r="D2852" t="n">
        <v>2</v>
      </c>
      <c r="E2852" t="inlineStr"/>
    </row>
    <row r="2853">
      <c r="A2853" s="23" t="n">
        <v>46285</v>
      </c>
      <c r="B2853" t="inlineStr">
        <is>
          <t>TT-101</t>
        </is>
      </c>
      <c r="C2853" t="inlineStr">
        <is>
          <t>Sale</t>
        </is>
      </c>
      <c r="D2853" t="n">
        <v>3</v>
      </c>
      <c r="E2853" t="inlineStr"/>
    </row>
    <row r="2854">
      <c r="A2854" s="23" t="n">
        <v>46285</v>
      </c>
      <c r="B2854" t="inlineStr">
        <is>
          <t>TT-103</t>
        </is>
      </c>
      <c r="C2854" t="inlineStr">
        <is>
          <t>Sale</t>
        </is>
      </c>
      <c r="D2854" t="n">
        <v>1</v>
      </c>
      <c r="E2854" t="inlineStr"/>
    </row>
    <row r="2855">
      <c r="A2855" s="23" t="n">
        <v>46285</v>
      </c>
      <c r="B2855" t="inlineStr">
        <is>
          <t>TT-104</t>
        </is>
      </c>
      <c r="C2855" t="inlineStr">
        <is>
          <t>Sale</t>
        </is>
      </c>
      <c r="D2855" t="n">
        <v>3</v>
      </c>
      <c r="E2855" t="inlineStr"/>
    </row>
    <row r="2856">
      <c r="A2856" s="23" t="n">
        <v>46285</v>
      </c>
      <c r="B2856" t="inlineStr">
        <is>
          <t>TT-105</t>
        </is>
      </c>
      <c r="C2856" t="inlineStr">
        <is>
          <t>Sale</t>
        </is>
      </c>
      <c r="D2856" t="n">
        <v>2</v>
      </c>
      <c r="E2856" t="inlineStr"/>
    </row>
    <row r="2857">
      <c r="A2857" s="23" t="n">
        <v>46285</v>
      </c>
      <c r="B2857" t="inlineStr">
        <is>
          <t>TT-106</t>
        </is>
      </c>
      <c r="C2857" t="inlineStr">
        <is>
          <t>Sale</t>
        </is>
      </c>
      <c r="D2857" t="n">
        <v>2</v>
      </c>
      <c r="E2857" t="inlineStr"/>
    </row>
    <row r="2858">
      <c r="A2858" s="23" t="n">
        <v>46285</v>
      </c>
      <c r="B2858" t="inlineStr">
        <is>
          <t>TT-107</t>
        </is>
      </c>
      <c r="C2858" t="inlineStr">
        <is>
          <t>Sale</t>
        </is>
      </c>
      <c r="D2858" t="n">
        <v>2</v>
      </c>
      <c r="E2858" t="inlineStr"/>
    </row>
    <row r="2859">
      <c r="A2859" s="23" t="n">
        <v>46285</v>
      </c>
      <c r="B2859" t="inlineStr">
        <is>
          <t>TT-109</t>
        </is>
      </c>
      <c r="C2859" t="inlineStr">
        <is>
          <t>Sale</t>
        </is>
      </c>
      <c r="D2859" t="n">
        <v>5</v>
      </c>
      <c r="E2859" t="inlineStr"/>
    </row>
    <row r="2860">
      <c r="A2860" s="23" t="n">
        <v>46285</v>
      </c>
      <c r="B2860" t="inlineStr">
        <is>
          <t>WL-101</t>
        </is>
      </c>
      <c r="C2860" t="inlineStr">
        <is>
          <t>Sale</t>
        </is>
      </c>
      <c r="D2860" t="n">
        <v>1</v>
      </c>
      <c r="E2860" t="inlineStr"/>
    </row>
    <row r="2861">
      <c r="A2861" s="23" t="n">
        <v>46285</v>
      </c>
      <c r="B2861" t="inlineStr">
        <is>
          <t>WL-103</t>
        </is>
      </c>
      <c r="C2861" t="inlineStr">
        <is>
          <t>Sale</t>
        </is>
      </c>
      <c r="D2861" t="n">
        <v>1</v>
      </c>
      <c r="E2861" t="inlineStr"/>
    </row>
    <row r="2862">
      <c r="A2862" s="23" t="n">
        <v>46285</v>
      </c>
      <c r="B2862" t="inlineStr">
        <is>
          <t>WL-104</t>
        </is>
      </c>
      <c r="C2862" t="inlineStr">
        <is>
          <t>Sale</t>
        </is>
      </c>
      <c r="D2862" t="n">
        <v>3</v>
      </c>
      <c r="E2862" t="inlineStr"/>
    </row>
    <row r="2863">
      <c r="A2863" s="23" t="n">
        <v>46285</v>
      </c>
      <c r="B2863" t="inlineStr">
        <is>
          <t>WL-105</t>
        </is>
      </c>
      <c r="C2863" t="inlineStr">
        <is>
          <t>Sale</t>
        </is>
      </c>
      <c r="D2863" t="n">
        <v>1</v>
      </c>
      <c r="E2863" t="inlineStr"/>
    </row>
    <row r="2864">
      <c r="A2864" s="23" t="n">
        <v>46285</v>
      </c>
      <c r="B2864" t="inlineStr">
        <is>
          <t>WL-106</t>
        </is>
      </c>
      <c r="C2864" t="inlineStr">
        <is>
          <t>Sale</t>
        </is>
      </c>
      <c r="D2864" t="n">
        <v>4</v>
      </c>
      <c r="E2864" t="inlineStr"/>
    </row>
    <row r="2865">
      <c r="A2865" s="23" t="n">
        <v>46285</v>
      </c>
      <c r="B2865" t="inlineStr">
        <is>
          <t>WL-107</t>
        </is>
      </c>
      <c r="C2865" t="inlineStr">
        <is>
          <t>Sale</t>
        </is>
      </c>
      <c r="D2865" t="n">
        <v>3</v>
      </c>
      <c r="E2865" t="inlineStr"/>
    </row>
    <row r="2866">
      <c r="A2866" s="23" t="n">
        <v>46285</v>
      </c>
      <c r="B2866" t="inlineStr">
        <is>
          <t>WL-108</t>
        </is>
      </c>
      <c r="C2866" t="inlineStr">
        <is>
          <t>Sale</t>
        </is>
      </c>
      <c r="D2866" t="n">
        <v>4</v>
      </c>
      <c r="E2866" t="inlineStr"/>
    </row>
    <row r="2867">
      <c r="A2867" s="23" t="n">
        <v>46285</v>
      </c>
      <c r="B2867" t="inlineStr">
        <is>
          <t>WL-109</t>
        </is>
      </c>
      <c r="C2867" t="inlineStr">
        <is>
          <t>Sale</t>
        </is>
      </c>
      <c r="D2867" t="n">
        <v>1</v>
      </c>
      <c r="E2867" t="inlineStr"/>
    </row>
    <row r="2868">
      <c r="A2868" s="23" t="n">
        <v>46286</v>
      </c>
      <c r="B2868" t="inlineStr">
        <is>
          <t>AC-104</t>
        </is>
      </c>
      <c r="C2868" t="inlineStr">
        <is>
          <t>Sale</t>
        </is>
      </c>
      <c r="D2868" t="n">
        <v>3</v>
      </c>
      <c r="E2868" t="inlineStr"/>
    </row>
    <row r="2869">
      <c r="A2869" s="23" t="n">
        <v>46286</v>
      </c>
      <c r="B2869" t="inlineStr">
        <is>
          <t>AC-105</t>
        </is>
      </c>
      <c r="C2869" t="inlineStr">
        <is>
          <t>Sale</t>
        </is>
      </c>
      <c r="D2869" t="n">
        <v>3</v>
      </c>
      <c r="E2869" t="inlineStr"/>
    </row>
    <row r="2870">
      <c r="A2870" s="23" t="n">
        <v>46286</v>
      </c>
      <c r="B2870" t="inlineStr">
        <is>
          <t>AC-106</t>
        </is>
      </c>
      <c r="C2870" t="inlineStr">
        <is>
          <t>Sale</t>
        </is>
      </c>
      <c r="D2870" t="n">
        <v>1</v>
      </c>
      <c r="E2870" t="inlineStr"/>
    </row>
    <row r="2871">
      <c r="A2871" s="23" t="n">
        <v>46286</v>
      </c>
      <c r="B2871" t="inlineStr">
        <is>
          <t>AC-107</t>
        </is>
      </c>
      <c r="C2871" t="inlineStr">
        <is>
          <t>Sale</t>
        </is>
      </c>
      <c r="D2871" t="n">
        <v>1</v>
      </c>
      <c r="E2871" t="inlineStr"/>
    </row>
    <row r="2872">
      <c r="A2872" s="23" t="n">
        <v>46286</v>
      </c>
      <c r="B2872" t="inlineStr">
        <is>
          <t>AC-107</t>
        </is>
      </c>
      <c r="C2872" t="inlineStr">
        <is>
          <t>Return</t>
        </is>
      </c>
      <c r="D2872" t="n">
        <v>1</v>
      </c>
      <c r="E2872" t="inlineStr"/>
    </row>
    <row r="2873">
      <c r="A2873" s="23" t="n">
        <v>46286</v>
      </c>
      <c r="B2873" t="inlineStr">
        <is>
          <t>AC-109</t>
        </is>
      </c>
      <c r="C2873" t="inlineStr">
        <is>
          <t>Sale</t>
        </is>
      </c>
      <c r="D2873" t="n">
        <v>1</v>
      </c>
      <c r="E2873" t="inlineStr"/>
    </row>
    <row r="2874">
      <c r="A2874" s="23" t="n">
        <v>46286</v>
      </c>
      <c r="B2874" t="inlineStr">
        <is>
          <t>AC-110</t>
        </is>
      </c>
      <c r="C2874" t="inlineStr">
        <is>
          <t>Sale</t>
        </is>
      </c>
      <c r="D2874" t="n">
        <v>1</v>
      </c>
      <c r="E2874" t="inlineStr"/>
    </row>
    <row r="2875">
      <c r="A2875" s="23" t="n">
        <v>46286</v>
      </c>
      <c r="B2875" t="inlineStr">
        <is>
          <t>BR-101</t>
        </is>
      </c>
      <c r="C2875" t="inlineStr">
        <is>
          <t>Sale</t>
        </is>
      </c>
      <c r="D2875" t="n">
        <v>1</v>
      </c>
      <c r="E2875" t="inlineStr"/>
    </row>
    <row r="2876">
      <c r="A2876" s="23" t="n">
        <v>46286</v>
      </c>
      <c r="B2876" t="inlineStr">
        <is>
          <t>BR-109</t>
        </is>
      </c>
      <c r="C2876" t="inlineStr">
        <is>
          <t>Sale</t>
        </is>
      </c>
      <c r="D2876" t="n">
        <v>3</v>
      </c>
      <c r="E2876" t="inlineStr"/>
    </row>
    <row r="2877">
      <c r="A2877" s="23" t="n">
        <v>46286</v>
      </c>
      <c r="B2877" t="inlineStr">
        <is>
          <t>BR-110</t>
        </is>
      </c>
      <c r="C2877" t="inlineStr">
        <is>
          <t>Sale</t>
        </is>
      </c>
      <c r="D2877" t="n">
        <v>2</v>
      </c>
      <c r="E2877" t="inlineStr"/>
    </row>
    <row r="2878">
      <c r="A2878" s="23" t="n">
        <v>46286</v>
      </c>
      <c r="B2878" t="inlineStr">
        <is>
          <t>CB-102</t>
        </is>
      </c>
      <c r="C2878" t="inlineStr">
        <is>
          <t>Sale</t>
        </is>
      </c>
      <c r="D2878" t="n">
        <v>1</v>
      </c>
      <c r="E2878" t="inlineStr"/>
    </row>
    <row r="2879">
      <c r="A2879" s="23" t="n">
        <v>46286</v>
      </c>
      <c r="B2879" t="inlineStr">
        <is>
          <t>CB-104</t>
        </is>
      </c>
      <c r="C2879" t="inlineStr">
        <is>
          <t>Sale</t>
        </is>
      </c>
      <c r="D2879" t="n">
        <v>2</v>
      </c>
      <c r="E2879" t="inlineStr"/>
    </row>
    <row r="2880">
      <c r="A2880" s="23" t="n">
        <v>46286</v>
      </c>
      <c r="B2880" t="inlineStr">
        <is>
          <t>CB-105</t>
        </is>
      </c>
      <c r="C2880" t="inlineStr">
        <is>
          <t>Sale</t>
        </is>
      </c>
      <c r="D2880" t="n">
        <v>1</v>
      </c>
      <c r="E2880" t="inlineStr"/>
    </row>
    <row r="2881">
      <c r="A2881" s="23" t="n">
        <v>46286</v>
      </c>
      <c r="B2881" t="inlineStr">
        <is>
          <t>CB-106</t>
        </is>
      </c>
      <c r="C2881" t="inlineStr">
        <is>
          <t>Sale</t>
        </is>
      </c>
      <c r="D2881" t="n">
        <v>3</v>
      </c>
      <c r="E2881" t="inlineStr"/>
    </row>
    <row r="2882">
      <c r="A2882" s="23" t="n">
        <v>46286</v>
      </c>
      <c r="B2882" t="inlineStr">
        <is>
          <t>CB-107</t>
        </is>
      </c>
      <c r="C2882" t="inlineStr">
        <is>
          <t>Sale</t>
        </is>
      </c>
      <c r="D2882" t="n">
        <v>1</v>
      </c>
      <c r="E2882" t="inlineStr"/>
    </row>
    <row r="2883">
      <c r="A2883" s="23" t="n">
        <v>46286</v>
      </c>
      <c r="B2883" t="inlineStr">
        <is>
          <t>CB-108</t>
        </is>
      </c>
      <c r="C2883" t="inlineStr">
        <is>
          <t>Sale</t>
        </is>
      </c>
      <c r="D2883" t="n">
        <v>1</v>
      </c>
      <c r="E2883" t="inlineStr"/>
    </row>
    <row r="2884">
      <c r="A2884" s="23" t="n">
        <v>46286</v>
      </c>
      <c r="B2884" t="inlineStr">
        <is>
          <t>CB-110</t>
        </is>
      </c>
      <c r="C2884" t="inlineStr">
        <is>
          <t>Sale</t>
        </is>
      </c>
      <c r="D2884" t="n">
        <v>2</v>
      </c>
      <c r="E2884" t="inlineStr"/>
    </row>
    <row r="2885">
      <c r="A2885" s="23" t="n">
        <v>46286</v>
      </c>
      <c r="B2885" t="inlineStr">
        <is>
          <t>DT-103</t>
        </is>
      </c>
      <c r="C2885" t="inlineStr">
        <is>
          <t>Sale</t>
        </is>
      </c>
      <c r="D2885" t="n">
        <v>2</v>
      </c>
      <c r="E2885" t="inlineStr"/>
    </row>
    <row r="2886">
      <c r="A2886" s="23" t="n">
        <v>46286</v>
      </c>
      <c r="B2886" t="inlineStr">
        <is>
          <t>DT-104</t>
        </is>
      </c>
      <c r="C2886" t="inlineStr">
        <is>
          <t>Sale</t>
        </is>
      </c>
      <c r="D2886" t="n">
        <v>1</v>
      </c>
      <c r="E2886" t="inlineStr"/>
    </row>
    <row r="2887">
      <c r="A2887" s="23" t="n">
        <v>46286</v>
      </c>
      <c r="B2887" t="inlineStr">
        <is>
          <t>DT-106</t>
        </is>
      </c>
      <c r="C2887" t="inlineStr">
        <is>
          <t>Sale</t>
        </is>
      </c>
      <c r="D2887" t="n">
        <v>1</v>
      </c>
      <c r="E2887" t="inlineStr"/>
    </row>
    <row r="2888">
      <c r="A2888" s="23" t="n">
        <v>46286</v>
      </c>
      <c r="B2888" t="inlineStr">
        <is>
          <t>DT-107</t>
        </is>
      </c>
      <c r="C2888" t="inlineStr">
        <is>
          <t>Sale</t>
        </is>
      </c>
      <c r="D2888" t="n">
        <v>2</v>
      </c>
      <c r="E2888" t="inlineStr"/>
    </row>
    <row r="2889">
      <c r="A2889" s="23" t="n">
        <v>46286</v>
      </c>
      <c r="B2889" t="inlineStr">
        <is>
          <t>DT-108</t>
        </is>
      </c>
      <c r="C2889" t="inlineStr">
        <is>
          <t>Sale</t>
        </is>
      </c>
      <c r="D2889" t="n">
        <v>1</v>
      </c>
      <c r="E2889" t="inlineStr"/>
    </row>
    <row r="2890">
      <c r="A2890" s="23" t="n">
        <v>46286</v>
      </c>
      <c r="B2890" t="inlineStr">
        <is>
          <t>TT-101</t>
        </is>
      </c>
      <c r="C2890" t="inlineStr">
        <is>
          <t>Sale</t>
        </is>
      </c>
      <c r="D2890" t="n">
        <v>2</v>
      </c>
      <c r="E2890" t="inlineStr"/>
    </row>
    <row r="2891">
      <c r="A2891" s="23" t="n">
        <v>46286</v>
      </c>
      <c r="B2891" t="inlineStr">
        <is>
          <t>TT-104</t>
        </is>
      </c>
      <c r="C2891" t="inlineStr">
        <is>
          <t>Sale</t>
        </is>
      </c>
      <c r="D2891" t="n">
        <v>4</v>
      </c>
      <c r="E2891" t="inlineStr"/>
    </row>
    <row r="2892">
      <c r="A2892" s="23" t="n">
        <v>46286</v>
      </c>
      <c r="B2892" t="inlineStr">
        <is>
          <t>TT-105</t>
        </is>
      </c>
      <c r="C2892" t="inlineStr">
        <is>
          <t>Sale</t>
        </is>
      </c>
      <c r="D2892" t="n">
        <v>1</v>
      </c>
      <c r="E2892" t="inlineStr"/>
    </row>
    <row r="2893">
      <c r="A2893" s="23" t="n">
        <v>46286</v>
      </c>
      <c r="B2893" t="inlineStr">
        <is>
          <t>TT-106</t>
        </is>
      </c>
      <c r="C2893" t="inlineStr">
        <is>
          <t>Sale</t>
        </is>
      </c>
      <c r="D2893" t="n">
        <v>3</v>
      </c>
      <c r="E2893" t="inlineStr"/>
    </row>
    <row r="2894">
      <c r="A2894" s="23" t="n">
        <v>46286</v>
      </c>
      <c r="B2894" t="inlineStr">
        <is>
          <t>TT-108</t>
        </is>
      </c>
      <c r="C2894" t="inlineStr">
        <is>
          <t>Sale</t>
        </is>
      </c>
      <c r="D2894" t="n">
        <v>1</v>
      </c>
      <c r="E2894" t="inlineStr"/>
    </row>
    <row r="2895">
      <c r="A2895" s="23" t="n">
        <v>46286</v>
      </c>
      <c r="B2895" t="inlineStr">
        <is>
          <t>TT-109</t>
        </is>
      </c>
      <c r="C2895" t="inlineStr">
        <is>
          <t>Sale</t>
        </is>
      </c>
      <c r="D2895" t="n">
        <v>4</v>
      </c>
      <c r="E2895" t="inlineStr"/>
    </row>
    <row r="2896">
      <c r="A2896" s="23" t="n">
        <v>46286</v>
      </c>
      <c r="B2896" t="inlineStr">
        <is>
          <t>TT-110</t>
        </is>
      </c>
      <c r="C2896" t="inlineStr">
        <is>
          <t>Sale</t>
        </is>
      </c>
      <c r="D2896" t="n">
        <v>5</v>
      </c>
      <c r="E2896" t="inlineStr"/>
    </row>
    <row r="2897">
      <c r="A2897" s="23" t="n">
        <v>46286</v>
      </c>
      <c r="B2897" t="inlineStr">
        <is>
          <t>TT-110</t>
        </is>
      </c>
      <c r="C2897" t="inlineStr">
        <is>
          <t>Return</t>
        </is>
      </c>
      <c r="D2897" t="n">
        <v>1</v>
      </c>
      <c r="E2897" t="inlineStr"/>
    </row>
    <row r="2898">
      <c r="A2898" s="23" t="n">
        <v>46286</v>
      </c>
      <c r="B2898" t="inlineStr">
        <is>
          <t>WL-101</t>
        </is>
      </c>
      <c r="C2898" t="inlineStr">
        <is>
          <t>Sale</t>
        </is>
      </c>
      <c r="D2898" t="n">
        <v>2</v>
      </c>
      <c r="E2898" t="inlineStr"/>
    </row>
    <row r="2899">
      <c r="A2899" s="23" t="n">
        <v>46286</v>
      </c>
      <c r="B2899" t="inlineStr">
        <is>
          <t>WL-103</t>
        </is>
      </c>
      <c r="C2899" t="inlineStr">
        <is>
          <t>Sale</t>
        </is>
      </c>
      <c r="D2899" t="n">
        <v>4</v>
      </c>
      <c r="E2899" t="inlineStr"/>
    </row>
    <row r="2900">
      <c r="A2900" s="23" t="n">
        <v>46286</v>
      </c>
      <c r="B2900" t="inlineStr">
        <is>
          <t>WL-104</t>
        </is>
      </c>
      <c r="C2900" t="inlineStr">
        <is>
          <t>Sale</t>
        </is>
      </c>
      <c r="D2900" t="n">
        <v>2</v>
      </c>
      <c r="E2900" t="inlineStr"/>
    </row>
    <row r="2901">
      <c r="A2901" s="23" t="n">
        <v>46286</v>
      </c>
      <c r="B2901" t="inlineStr">
        <is>
          <t>WL-105</t>
        </is>
      </c>
      <c r="C2901" t="inlineStr">
        <is>
          <t>Sale</t>
        </is>
      </c>
      <c r="D2901" t="n">
        <v>1</v>
      </c>
      <c r="E2901" t="inlineStr"/>
    </row>
    <row r="2902">
      <c r="A2902" s="23" t="n">
        <v>46286</v>
      </c>
      <c r="B2902" t="inlineStr">
        <is>
          <t>WL-106</t>
        </is>
      </c>
      <c r="C2902" t="inlineStr">
        <is>
          <t>Sale</t>
        </is>
      </c>
      <c r="D2902" t="n">
        <v>2</v>
      </c>
      <c r="E2902" t="inlineStr"/>
    </row>
    <row r="2903">
      <c r="A2903" s="23" t="n">
        <v>46286</v>
      </c>
      <c r="B2903" t="inlineStr">
        <is>
          <t>WL-107</t>
        </is>
      </c>
      <c r="C2903" t="inlineStr">
        <is>
          <t>Sale</t>
        </is>
      </c>
      <c r="D2903" t="n">
        <v>3</v>
      </c>
      <c r="E2903" t="inlineStr"/>
    </row>
    <row r="2904">
      <c r="A2904" s="23" t="n">
        <v>46286</v>
      </c>
      <c r="B2904" t="inlineStr">
        <is>
          <t>WL-108</t>
        </is>
      </c>
      <c r="C2904" t="inlineStr">
        <is>
          <t>Receipt</t>
        </is>
      </c>
      <c r="D2904" t="n">
        <v>56</v>
      </c>
      <c r="E2904" t="inlineStr">
        <is>
          <t>PO-0161</t>
        </is>
      </c>
    </row>
    <row r="2905">
      <c r="A2905" s="23" t="n">
        <v>46286</v>
      </c>
      <c r="B2905" t="inlineStr">
        <is>
          <t>WL-108</t>
        </is>
      </c>
      <c r="C2905" t="inlineStr">
        <is>
          <t>Sale</t>
        </is>
      </c>
      <c r="D2905" t="n">
        <v>1</v>
      </c>
      <c r="E2905" t="inlineStr"/>
    </row>
    <row r="2906">
      <c r="A2906" s="23" t="n">
        <v>46286</v>
      </c>
      <c r="B2906" t="inlineStr">
        <is>
          <t>WL-109</t>
        </is>
      </c>
      <c r="C2906" t="inlineStr">
        <is>
          <t>Sale</t>
        </is>
      </c>
      <c r="D2906" t="n">
        <v>1</v>
      </c>
      <c r="E2906" t="inlineStr"/>
    </row>
    <row r="2907">
      <c r="A2907" s="23" t="n">
        <v>46287</v>
      </c>
      <c r="B2907" t="inlineStr">
        <is>
          <t>AC-102</t>
        </is>
      </c>
      <c r="C2907" t="inlineStr">
        <is>
          <t>Receipt</t>
        </is>
      </c>
      <c r="D2907" t="n">
        <v>20</v>
      </c>
      <c r="E2907" t="inlineStr">
        <is>
          <t>PO-0115</t>
        </is>
      </c>
    </row>
    <row r="2908">
      <c r="A2908" s="23" t="n">
        <v>46287</v>
      </c>
      <c r="B2908" t="inlineStr">
        <is>
          <t>AC-102</t>
        </is>
      </c>
      <c r="C2908" t="inlineStr">
        <is>
          <t>Sale</t>
        </is>
      </c>
      <c r="D2908" t="n">
        <v>3</v>
      </c>
      <c r="E2908" t="inlineStr"/>
    </row>
    <row r="2909">
      <c r="A2909" s="23" t="n">
        <v>46287</v>
      </c>
      <c r="B2909" t="inlineStr">
        <is>
          <t>AC-103</t>
        </is>
      </c>
      <c r="C2909" t="inlineStr">
        <is>
          <t>Receipt</t>
        </is>
      </c>
      <c r="D2909" t="n">
        <v>60</v>
      </c>
      <c r="E2909" t="inlineStr">
        <is>
          <t>PO-0118</t>
        </is>
      </c>
    </row>
    <row r="2910">
      <c r="A2910" s="23" t="n">
        <v>46287</v>
      </c>
      <c r="B2910" t="inlineStr">
        <is>
          <t>AC-104</t>
        </is>
      </c>
      <c r="C2910" t="inlineStr">
        <is>
          <t>Sale</t>
        </is>
      </c>
      <c r="D2910" t="n">
        <v>2</v>
      </c>
      <c r="E2910" t="inlineStr"/>
    </row>
    <row r="2911">
      <c r="A2911" s="23" t="n">
        <v>46287</v>
      </c>
      <c r="B2911" t="inlineStr">
        <is>
          <t>AC-106</t>
        </is>
      </c>
      <c r="C2911" t="inlineStr">
        <is>
          <t>Sale</t>
        </is>
      </c>
      <c r="D2911" t="n">
        <v>1</v>
      </c>
      <c r="E2911" t="inlineStr"/>
    </row>
    <row r="2912">
      <c r="A2912" s="23" t="n">
        <v>46287</v>
      </c>
      <c r="B2912" t="inlineStr">
        <is>
          <t>AC-107</t>
        </is>
      </c>
      <c r="C2912" t="inlineStr">
        <is>
          <t>Sale</t>
        </is>
      </c>
      <c r="D2912" t="n">
        <v>1</v>
      </c>
      <c r="E2912" t="inlineStr"/>
    </row>
    <row r="2913">
      <c r="A2913" s="23" t="n">
        <v>46287</v>
      </c>
      <c r="B2913" t="inlineStr">
        <is>
          <t>AC-108</t>
        </is>
      </c>
      <c r="C2913" t="inlineStr">
        <is>
          <t>Sale</t>
        </is>
      </c>
      <c r="D2913" t="n">
        <v>1</v>
      </c>
      <c r="E2913" t="inlineStr"/>
    </row>
    <row r="2914">
      <c r="A2914" s="23" t="n">
        <v>46287</v>
      </c>
      <c r="B2914" t="inlineStr">
        <is>
          <t>AC-109</t>
        </is>
      </c>
      <c r="C2914" t="inlineStr">
        <is>
          <t>Sale</t>
        </is>
      </c>
      <c r="D2914" t="n">
        <v>1</v>
      </c>
      <c r="E2914" t="inlineStr"/>
    </row>
    <row r="2915">
      <c r="A2915" s="23" t="n">
        <v>46287</v>
      </c>
      <c r="B2915" t="inlineStr">
        <is>
          <t>BR-101</t>
        </is>
      </c>
      <c r="C2915" t="inlineStr">
        <is>
          <t>Sale</t>
        </is>
      </c>
      <c r="D2915" t="n">
        <v>4</v>
      </c>
      <c r="E2915" t="inlineStr"/>
    </row>
    <row r="2916">
      <c r="A2916" s="23" t="n">
        <v>46287</v>
      </c>
      <c r="B2916" t="inlineStr">
        <is>
          <t>BR-102</t>
        </is>
      </c>
      <c r="C2916" t="inlineStr">
        <is>
          <t>Sale</t>
        </is>
      </c>
      <c r="D2916" t="n">
        <v>1</v>
      </c>
      <c r="E2916" t="inlineStr"/>
    </row>
    <row r="2917">
      <c r="A2917" s="23" t="n">
        <v>46287</v>
      </c>
      <c r="B2917" t="inlineStr">
        <is>
          <t>BR-103</t>
        </is>
      </c>
      <c r="C2917" t="inlineStr">
        <is>
          <t>Sale</t>
        </is>
      </c>
      <c r="D2917" t="n">
        <v>2</v>
      </c>
      <c r="E2917" t="inlineStr"/>
    </row>
    <row r="2918">
      <c r="A2918" s="23" t="n">
        <v>46287</v>
      </c>
      <c r="B2918" t="inlineStr">
        <is>
          <t>BR-104</t>
        </is>
      </c>
      <c r="C2918" t="inlineStr">
        <is>
          <t>Sale</t>
        </is>
      </c>
      <c r="D2918" t="n">
        <v>2</v>
      </c>
      <c r="E2918" t="inlineStr"/>
    </row>
    <row r="2919">
      <c r="A2919" s="23" t="n">
        <v>46287</v>
      </c>
      <c r="B2919" t="inlineStr">
        <is>
          <t>BR-106</t>
        </is>
      </c>
      <c r="C2919" t="inlineStr">
        <is>
          <t>Sale</t>
        </is>
      </c>
      <c r="D2919" t="n">
        <v>3</v>
      </c>
      <c r="E2919" t="inlineStr"/>
    </row>
    <row r="2920">
      <c r="A2920" s="23" t="n">
        <v>46287</v>
      </c>
      <c r="B2920" t="inlineStr">
        <is>
          <t>BR-109</t>
        </is>
      </c>
      <c r="C2920" t="inlineStr">
        <is>
          <t>Sale</t>
        </is>
      </c>
      <c r="D2920" t="n">
        <v>4</v>
      </c>
      <c r="E2920" t="inlineStr"/>
    </row>
    <row r="2921">
      <c r="A2921" s="23" t="n">
        <v>46287</v>
      </c>
      <c r="B2921" t="inlineStr">
        <is>
          <t>CB-101</t>
        </is>
      </c>
      <c r="C2921" t="inlineStr">
        <is>
          <t>Sale</t>
        </is>
      </c>
      <c r="D2921" t="n">
        <v>1</v>
      </c>
      <c r="E2921" t="inlineStr"/>
    </row>
    <row r="2922">
      <c r="A2922" s="23" t="n">
        <v>46287</v>
      </c>
      <c r="B2922" t="inlineStr">
        <is>
          <t>CB-102</t>
        </is>
      </c>
      <c r="C2922" t="inlineStr">
        <is>
          <t>Receipt</t>
        </is>
      </c>
      <c r="D2922" t="n">
        <v>30</v>
      </c>
      <c r="E2922" t="inlineStr">
        <is>
          <t>PO-0087</t>
        </is>
      </c>
    </row>
    <row r="2923">
      <c r="A2923" s="23" t="n">
        <v>46287</v>
      </c>
      <c r="B2923" t="inlineStr">
        <is>
          <t>CB-106</t>
        </is>
      </c>
      <c r="C2923" t="inlineStr">
        <is>
          <t>Sale</t>
        </is>
      </c>
      <c r="D2923" t="n">
        <v>2</v>
      </c>
      <c r="E2923" t="inlineStr"/>
    </row>
    <row r="2924">
      <c r="A2924" s="23" t="n">
        <v>46287</v>
      </c>
      <c r="B2924" t="inlineStr">
        <is>
          <t>CB-108</t>
        </is>
      </c>
      <c r="C2924" t="inlineStr">
        <is>
          <t>Sale</t>
        </is>
      </c>
      <c r="D2924" t="n">
        <v>4</v>
      </c>
      <c r="E2924" t="inlineStr"/>
    </row>
    <row r="2925">
      <c r="A2925" s="23" t="n">
        <v>46287</v>
      </c>
      <c r="B2925" t="inlineStr">
        <is>
          <t>CB-109</t>
        </is>
      </c>
      <c r="C2925" t="inlineStr">
        <is>
          <t>Sale</t>
        </is>
      </c>
      <c r="D2925" t="n">
        <v>3</v>
      </c>
      <c r="E2925" t="inlineStr"/>
    </row>
    <row r="2926">
      <c r="A2926" s="23" t="n">
        <v>46287</v>
      </c>
      <c r="B2926" t="inlineStr">
        <is>
          <t>DT-101</t>
        </is>
      </c>
      <c r="C2926" t="inlineStr">
        <is>
          <t>Sale</t>
        </is>
      </c>
      <c r="D2926" t="n">
        <v>1</v>
      </c>
      <c r="E2926" t="inlineStr"/>
    </row>
    <row r="2927">
      <c r="A2927" s="23" t="n">
        <v>46287</v>
      </c>
      <c r="B2927" t="inlineStr">
        <is>
          <t>DT-103</t>
        </is>
      </c>
      <c r="C2927" t="inlineStr">
        <is>
          <t>Sale</t>
        </is>
      </c>
      <c r="D2927" t="n">
        <v>1</v>
      </c>
      <c r="E2927" t="inlineStr"/>
    </row>
    <row r="2928">
      <c r="A2928" s="23" t="n">
        <v>46287</v>
      </c>
      <c r="B2928" t="inlineStr">
        <is>
          <t>DT-104</t>
        </is>
      </c>
      <c r="C2928" t="inlineStr">
        <is>
          <t>Sale</t>
        </is>
      </c>
      <c r="D2928" t="n">
        <v>3</v>
      </c>
      <c r="E2928" t="inlineStr"/>
    </row>
    <row r="2929">
      <c r="A2929" s="23" t="n">
        <v>46287</v>
      </c>
      <c r="B2929" t="inlineStr">
        <is>
          <t>DT-106</t>
        </is>
      </c>
      <c r="C2929" t="inlineStr">
        <is>
          <t>Sale</t>
        </is>
      </c>
      <c r="D2929" t="n">
        <v>1</v>
      </c>
      <c r="E2929" t="inlineStr"/>
    </row>
    <row r="2930">
      <c r="A2930" s="23" t="n">
        <v>46287</v>
      </c>
      <c r="B2930" t="inlineStr">
        <is>
          <t>DT-108</t>
        </is>
      </c>
      <c r="C2930" t="inlineStr">
        <is>
          <t>Sale</t>
        </is>
      </c>
      <c r="D2930" t="n">
        <v>5</v>
      </c>
      <c r="E2930" t="inlineStr"/>
    </row>
    <row r="2931">
      <c r="A2931" s="23" t="n">
        <v>46287</v>
      </c>
      <c r="B2931" t="inlineStr">
        <is>
          <t>DT-110</t>
        </is>
      </c>
      <c r="C2931" t="inlineStr">
        <is>
          <t>Sale</t>
        </is>
      </c>
      <c r="D2931" t="n">
        <v>2</v>
      </c>
      <c r="E2931" t="inlineStr"/>
    </row>
    <row r="2932">
      <c r="A2932" s="23" t="n">
        <v>46287</v>
      </c>
      <c r="B2932" t="inlineStr">
        <is>
          <t>TT-101</t>
        </is>
      </c>
      <c r="C2932" t="inlineStr">
        <is>
          <t>Sale</t>
        </is>
      </c>
      <c r="D2932" t="n">
        <v>2</v>
      </c>
      <c r="E2932" t="inlineStr"/>
    </row>
    <row r="2933">
      <c r="A2933" s="23" t="n">
        <v>46287</v>
      </c>
      <c r="B2933" t="inlineStr">
        <is>
          <t>TT-104</t>
        </is>
      </c>
      <c r="C2933" t="inlineStr">
        <is>
          <t>Sale</t>
        </is>
      </c>
      <c r="D2933" t="n">
        <v>2</v>
      </c>
      <c r="E2933" t="inlineStr"/>
    </row>
    <row r="2934">
      <c r="A2934" s="23" t="n">
        <v>46287</v>
      </c>
      <c r="B2934" t="inlineStr">
        <is>
          <t>TT-105</t>
        </is>
      </c>
      <c r="C2934" t="inlineStr">
        <is>
          <t>Sale</t>
        </is>
      </c>
      <c r="D2934" t="n">
        <v>1</v>
      </c>
      <c r="E2934" t="inlineStr"/>
    </row>
    <row r="2935">
      <c r="A2935" s="23" t="n">
        <v>46287</v>
      </c>
      <c r="B2935" t="inlineStr">
        <is>
          <t>TT-106</t>
        </is>
      </c>
      <c r="C2935" t="inlineStr">
        <is>
          <t>Sale</t>
        </is>
      </c>
      <c r="D2935" t="n">
        <v>1</v>
      </c>
      <c r="E2935" t="inlineStr"/>
    </row>
    <row r="2936">
      <c r="A2936" s="23" t="n">
        <v>46287</v>
      </c>
      <c r="B2936" t="inlineStr">
        <is>
          <t>TT-107</t>
        </is>
      </c>
      <c r="C2936" t="inlineStr">
        <is>
          <t>Sale</t>
        </is>
      </c>
      <c r="D2936" t="n">
        <v>1</v>
      </c>
      <c r="E2936" t="inlineStr"/>
    </row>
    <row r="2937">
      <c r="A2937" s="23" t="n">
        <v>46287</v>
      </c>
      <c r="B2937" t="inlineStr">
        <is>
          <t>TT-109</t>
        </is>
      </c>
      <c r="C2937" t="inlineStr">
        <is>
          <t>Sale</t>
        </is>
      </c>
      <c r="D2937" t="n">
        <v>2</v>
      </c>
      <c r="E2937" t="inlineStr"/>
    </row>
    <row r="2938">
      <c r="A2938" s="23" t="n">
        <v>46287</v>
      </c>
      <c r="B2938" t="inlineStr">
        <is>
          <t>TT-110</t>
        </is>
      </c>
      <c r="C2938" t="inlineStr">
        <is>
          <t>Sale</t>
        </is>
      </c>
      <c r="D2938" t="n">
        <v>5</v>
      </c>
      <c r="E2938" t="inlineStr"/>
    </row>
    <row r="2939">
      <c r="A2939" s="23" t="n">
        <v>46287</v>
      </c>
      <c r="B2939" t="inlineStr">
        <is>
          <t>WL-103</t>
        </is>
      </c>
      <c r="C2939" t="inlineStr">
        <is>
          <t>Sale</t>
        </is>
      </c>
      <c r="D2939" t="n">
        <v>1</v>
      </c>
      <c r="E2939" t="inlineStr"/>
    </row>
    <row r="2940">
      <c r="A2940" s="23" t="n">
        <v>46287</v>
      </c>
      <c r="B2940" t="inlineStr">
        <is>
          <t>WL-104</t>
        </is>
      </c>
      <c r="C2940" t="inlineStr">
        <is>
          <t>Sale</t>
        </is>
      </c>
      <c r="D2940" t="n">
        <v>2</v>
      </c>
      <c r="E2940" t="inlineStr"/>
    </row>
    <row r="2941">
      <c r="A2941" s="23" t="n">
        <v>46287</v>
      </c>
      <c r="B2941" t="inlineStr">
        <is>
          <t>WL-105</t>
        </is>
      </c>
      <c r="C2941" t="inlineStr">
        <is>
          <t>Sale</t>
        </is>
      </c>
      <c r="D2941" t="n">
        <v>2</v>
      </c>
      <c r="E2941" t="inlineStr"/>
    </row>
    <row r="2942">
      <c r="A2942" s="23" t="n">
        <v>46287</v>
      </c>
      <c r="B2942" t="inlineStr">
        <is>
          <t>WL-106</t>
        </is>
      </c>
      <c r="C2942" t="inlineStr">
        <is>
          <t>Sale</t>
        </is>
      </c>
      <c r="D2942" t="n">
        <v>2</v>
      </c>
      <c r="E2942" t="inlineStr"/>
    </row>
    <row r="2943">
      <c r="A2943" s="23" t="n">
        <v>46287</v>
      </c>
      <c r="B2943" t="inlineStr">
        <is>
          <t>WL-107</t>
        </is>
      </c>
      <c r="C2943" t="inlineStr">
        <is>
          <t>Sale</t>
        </is>
      </c>
      <c r="D2943" t="n">
        <v>1</v>
      </c>
      <c r="E2943" t="inlineStr"/>
    </row>
    <row r="2944">
      <c r="A2944" s="23" t="n">
        <v>46287</v>
      </c>
      <c r="B2944" t="inlineStr">
        <is>
          <t>WL-108</t>
        </is>
      </c>
      <c r="C2944" t="inlineStr">
        <is>
          <t>Sale</t>
        </is>
      </c>
      <c r="D2944" t="n">
        <v>2</v>
      </c>
      <c r="E2944" t="inlineStr"/>
    </row>
    <row r="2945">
      <c r="A2945" s="23" t="n">
        <v>46287</v>
      </c>
      <c r="B2945" t="inlineStr">
        <is>
          <t>WL-109</t>
        </is>
      </c>
      <c r="C2945" t="inlineStr">
        <is>
          <t>Sale</t>
        </is>
      </c>
      <c r="D2945" t="n">
        <v>1</v>
      </c>
      <c r="E2945" t="inlineStr"/>
    </row>
    <row r="2946">
      <c r="A2946" s="23" t="n">
        <v>46288</v>
      </c>
      <c r="B2946" t="inlineStr">
        <is>
          <t>AC-101</t>
        </is>
      </c>
      <c r="C2946" t="inlineStr">
        <is>
          <t>Sale</t>
        </is>
      </c>
      <c r="D2946" t="n">
        <v>2</v>
      </c>
      <c r="E2946" t="inlineStr"/>
    </row>
    <row r="2947">
      <c r="A2947" s="23" t="n">
        <v>46288</v>
      </c>
      <c r="B2947" t="inlineStr">
        <is>
          <t>AC-103</t>
        </is>
      </c>
      <c r="C2947" t="inlineStr">
        <is>
          <t>Sale</t>
        </is>
      </c>
      <c r="D2947" t="n">
        <v>2</v>
      </c>
      <c r="E2947" t="inlineStr"/>
    </row>
    <row r="2948">
      <c r="A2948" s="23" t="n">
        <v>46288</v>
      </c>
      <c r="B2948" t="inlineStr">
        <is>
          <t>AC-105</t>
        </is>
      </c>
      <c r="C2948" t="inlineStr">
        <is>
          <t>Sale</t>
        </is>
      </c>
      <c r="D2948" t="n">
        <v>3</v>
      </c>
      <c r="E2948" t="inlineStr"/>
    </row>
    <row r="2949">
      <c r="A2949" s="23" t="n">
        <v>46288</v>
      </c>
      <c r="B2949" t="inlineStr">
        <is>
          <t>AC-106</t>
        </is>
      </c>
      <c r="C2949" t="inlineStr">
        <is>
          <t>Sale</t>
        </is>
      </c>
      <c r="D2949" t="n">
        <v>2</v>
      </c>
      <c r="E2949" t="inlineStr"/>
    </row>
    <row r="2950">
      <c r="A2950" s="23" t="n">
        <v>46288</v>
      </c>
      <c r="B2950" t="inlineStr">
        <is>
          <t>AC-107</t>
        </is>
      </c>
      <c r="C2950" t="inlineStr">
        <is>
          <t>Sale</t>
        </is>
      </c>
      <c r="D2950" t="n">
        <v>2</v>
      </c>
      <c r="E2950" t="inlineStr"/>
    </row>
    <row r="2951">
      <c r="A2951" s="23" t="n">
        <v>46288</v>
      </c>
      <c r="B2951" t="inlineStr">
        <is>
          <t>AC-108</t>
        </is>
      </c>
      <c r="C2951" t="inlineStr">
        <is>
          <t>Sale</t>
        </is>
      </c>
      <c r="D2951" t="n">
        <v>1</v>
      </c>
      <c r="E2951" t="inlineStr"/>
    </row>
    <row r="2952">
      <c r="A2952" s="23" t="n">
        <v>46288</v>
      </c>
      <c r="B2952" t="inlineStr">
        <is>
          <t>AC-109</t>
        </is>
      </c>
      <c r="C2952" t="inlineStr">
        <is>
          <t>Sale</t>
        </is>
      </c>
      <c r="D2952" t="n">
        <v>1</v>
      </c>
      <c r="E2952" t="inlineStr"/>
    </row>
    <row r="2953">
      <c r="A2953" s="23" t="n">
        <v>46288</v>
      </c>
      <c r="B2953" t="inlineStr">
        <is>
          <t>BR-101</t>
        </is>
      </c>
      <c r="C2953" t="inlineStr">
        <is>
          <t>Sale</t>
        </is>
      </c>
      <c r="D2953" t="n">
        <v>1</v>
      </c>
      <c r="E2953" t="inlineStr"/>
    </row>
    <row r="2954">
      <c r="A2954" s="23" t="n">
        <v>46288</v>
      </c>
      <c r="B2954" t="inlineStr">
        <is>
          <t>BR-103</t>
        </is>
      </c>
      <c r="C2954" t="inlineStr">
        <is>
          <t>Sale</t>
        </is>
      </c>
      <c r="D2954" t="n">
        <v>1</v>
      </c>
      <c r="E2954" t="inlineStr"/>
    </row>
    <row r="2955">
      <c r="A2955" s="23" t="n">
        <v>46288</v>
      </c>
      <c r="B2955" t="inlineStr">
        <is>
          <t>BR-106</t>
        </is>
      </c>
      <c r="C2955" t="inlineStr">
        <is>
          <t>Sale</t>
        </is>
      </c>
      <c r="D2955" t="n">
        <v>1</v>
      </c>
      <c r="E2955" t="inlineStr"/>
    </row>
    <row r="2956">
      <c r="A2956" s="23" t="n">
        <v>46288</v>
      </c>
      <c r="B2956" t="inlineStr">
        <is>
          <t>BR-109</t>
        </is>
      </c>
      <c r="C2956" t="inlineStr">
        <is>
          <t>Sale</t>
        </is>
      </c>
      <c r="D2956" t="n">
        <v>1</v>
      </c>
      <c r="E2956" t="inlineStr"/>
    </row>
    <row r="2957">
      <c r="A2957" s="23" t="n">
        <v>46288</v>
      </c>
      <c r="B2957" t="inlineStr">
        <is>
          <t>CB-104</t>
        </is>
      </c>
      <c r="C2957" t="inlineStr">
        <is>
          <t>Sale</t>
        </is>
      </c>
      <c r="D2957" t="n">
        <v>3</v>
      </c>
      <c r="E2957" t="inlineStr"/>
    </row>
    <row r="2958">
      <c r="A2958" s="23" t="n">
        <v>46288</v>
      </c>
      <c r="B2958" t="inlineStr">
        <is>
          <t>CB-109</t>
        </is>
      </c>
      <c r="C2958" t="inlineStr">
        <is>
          <t>Sale</t>
        </is>
      </c>
      <c r="D2958" t="n">
        <v>1</v>
      </c>
      <c r="E2958" t="inlineStr"/>
    </row>
    <row r="2959">
      <c r="A2959" s="23" t="n">
        <v>46288</v>
      </c>
      <c r="B2959" t="inlineStr">
        <is>
          <t>CB-110</t>
        </is>
      </c>
      <c r="C2959" t="inlineStr">
        <is>
          <t>Sale</t>
        </is>
      </c>
      <c r="D2959" t="n">
        <v>2</v>
      </c>
      <c r="E2959" t="inlineStr"/>
    </row>
    <row r="2960">
      <c r="A2960" s="23" t="n">
        <v>46288</v>
      </c>
      <c r="B2960" t="inlineStr">
        <is>
          <t>DT-103</t>
        </is>
      </c>
      <c r="C2960" t="inlineStr">
        <is>
          <t>Sale</t>
        </is>
      </c>
      <c r="D2960" t="n">
        <v>2</v>
      </c>
      <c r="E2960" t="inlineStr"/>
    </row>
    <row r="2961">
      <c r="A2961" s="23" t="n">
        <v>46288</v>
      </c>
      <c r="B2961" t="inlineStr">
        <is>
          <t>DT-104</t>
        </is>
      </c>
      <c r="C2961" t="inlineStr">
        <is>
          <t>Sale</t>
        </is>
      </c>
      <c r="D2961" t="n">
        <v>3</v>
      </c>
      <c r="E2961" t="inlineStr"/>
    </row>
    <row r="2962">
      <c r="A2962" s="23" t="n">
        <v>46288</v>
      </c>
      <c r="B2962" t="inlineStr">
        <is>
          <t>DT-105</t>
        </is>
      </c>
      <c r="C2962" t="inlineStr">
        <is>
          <t>Sale</t>
        </is>
      </c>
      <c r="D2962" t="n">
        <v>2</v>
      </c>
      <c r="E2962" t="inlineStr"/>
    </row>
    <row r="2963">
      <c r="A2963" s="23" t="n">
        <v>46288</v>
      </c>
      <c r="B2963" t="inlineStr">
        <is>
          <t>DT-106</t>
        </is>
      </c>
      <c r="C2963" t="inlineStr">
        <is>
          <t>Sale</t>
        </is>
      </c>
      <c r="D2963" t="n">
        <v>1</v>
      </c>
      <c r="E2963" t="inlineStr"/>
    </row>
    <row r="2964">
      <c r="A2964" s="23" t="n">
        <v>46288</v>
      </c>
      <c r="B2964" t="inlineStr">
        <is>
          <t>DT-108</t>
        </is>
      </c>
      <c r="C2964" t="inlineStr">
        <is>
          <t>Sale</t>
        </is>
      </c>
      <c r="D2964" t="n">
        <v>2</v>
      </c>
      <c r="E2964" t="inlineStr"/>
    </row>
    <row r="2965">
      <c r="A2965" s="23" t="n">
        <v>46288</v>
      </c>
      <c r="B2965" t="inlineStr">
        <is>
          <t>DT-109</t>
        </is>
      </c>
      <c r="C2965" t="inlineStr">
        <is>
          <t>Receipt</t>
        </is>
      </c>
      <c r="D2965" t="n">
        <v>12</v>
      </c>
      <c r="E2965" t="inlineStr">
        <is>
          <t>PO-0054</t>
        </is>
      </c>
    </row>
    <row r="2966">
      <c r="A2966" s="23" t="n">
        <v>46288</v>
      </c>
      <c r="B2966" t="inlineStr">
        <is>
          <t>DT-109</t>
        </is>
      </c>
      <c r="C2966" t="inlineStr">
        <is>
          <t>Sale</t>
        </is>
      </c>
      <c r="D2966" t="n">
        <v>1</v>
      </c>
      <c r="E2966" t="inlineStr"/>
    </row>
    <row r="2967">
      <c r="A2967" s="23" t="n">
        <v>46288</v>
      </c>
      <c r="B2967" t="inlineStr">
        <is>
          <t>TT-101</t>
        </is>
      </c>
      <c r="C2967" t="inlineStr">
        <is>
          <t>Sale</t>
        </is>
      </c>
      <c r="D2967" t="n">
        <v>1</v>
      </c>
      <c r="E2967" t="inlineStr"/>
    </row>
    <row r="2968">
      <c r="A2968" s="23" t="n">
        <v>46288</v>
      </c>
      <c r="B2968" t="inlineStr">
        <is>
          <t>TT-105</t>
        </is>
      </c>
      <c r="C2968" t="inlineStr">
        <is>
          <t>Sale</t>
        </is>
      </c>
      <c r="D2968" t="n">
        <v>2</v>
      </c>
      <c r="E2968" t="inlineStr"/>
    </row>
    <row r="2969">
      <c r="A2969" s="23" t="n">
        <v>46288</v>
      </c>
      <c r="B2969" t="inlineStr">
        <is>
          <t>TT-106</t>
        </is>
      </c>
      <c r="C2969" t="inlineStr">
        <is>
          <t>Sale</t>
        </is>
      </c>
      <c r="D2969" t="n">
        <v>1</v>
      </c>
      <c r="E2969" t="inlineStr"/>
    </row>
    <row r="2970">
      <c r="A2970" s="23" t="n">
        <v>46288</v>
      </c>
      <c r="B2970" t="inlineStr">
        <is>
          <t>TT-108</t>
        </is>
      </c>
      <c r="C2970" t="inlineStr">
        <is>
          <t>Sale</t>
        </is>
      </c>
      <c r="D2970" t="n">
        <v>1</v>
      </c>
      <c r="E2970" t="inlineStr"/>
    </row>
    <row r="2971">
      <c r="A2971" s="23" t="n">
        <v>46288</v>
      </c>
      <c r="B2971" t="inlineStr">
        <is>
          <t>TT-109</t>
        </is>
      </c>
      <c r="C2971" t="inlineStr">
        <is>
          <t>Sale</t>
        </is>
      </c>
      <c r="D2971" t="n">
        <v>4</v>
      </c>
      <c r="E2971" t="inlineStr"/>
    </row>
    <row r="2972">
      <c r="A2972" s="23" t="n">
        <v>46288</v>
      </c>
      <c r="B2972" t="inlineStr">
        <is>
          <t>WL-101</t>
        </is>
      </c>
      <c r="C2972" t="inlineStr">
        <is>
          <t>Sale</t>
        </is>
      </c>
      <c r="D2972" t="n">
        <v>3</v>
      </c>
      <c r="E2972" t="inlineStr"/>
    </row>
    <row r="2973">
      <c r="A2973" s="23" t="n">
        <v>46288</v>
      </c>
      <c r="B2973" t="inlineStr">
        <is>
          <t>WL-104</t>
        </is>
      </c>
      <c r="C2973" t="inlineStr">
        <is>
          <t>Sale</t>
        </is>
      </c>
      <c r="D2973" t="n">
        <v>1</v>
      </c>
      <c r="E2973" t="inlineStr"/>
    </row>
    <row r="2974">
      <c r="A2974" s="23" t="n">
        <v>46288</v>
      </c>
      <c r="B2974" t="inlineStr">
        <is>
          <t>WL-106</t>
        </is>
      </c>
      <c r="C2974" t="inlineStr">
        <is>
          <t>Sale</t>
        </is>
      </c>
      <c r="D2974" t="n">
        <v>1</v>
      </c>
      <c r="E2974" t="inlineStr"/>
    </row>
    <row r="2975">
      <c r="A2975" s="23" t="n">
        <v>46289</v>
      </c>
      <c r="B2975" t="inlineStr">
        <is>
          <t>AC-101</t>
        </is>
      </c>
      <c r="C2975" t="inlineStr">
        <is>
          <t>Sale</t>
        </is>
      </c>
      <c r="D2975" t="n">
        <v>2</v>
      </c>
      <c r="E2975" t="inlineStr"/>
    </row>
    <row r="2976">
      <c r="A2976" s="23" t="n">
        <v>46289</v>
      </c>
      <c r="B2976" t="inlineStr">
        <is>
          <t>AC-102</t>
        </is>
      </c>
      <c r="C2976" t="inlineStr">
        <is>
          <t>Sale</t>
        </is>
      </c>
      <c r="D2976" t="n">
        <v>1</v>
      </c>
      <c r="E2976" t="inlineStr"/>
    </row>
    <row r="2977">
      <c r="A2977" s="23" t="n">
        <v>46289</v>
      </c>
      <c r="B2977" t="inlineStr">
        <is>
          <t>AC-103</t>
        </is>
      </c>
      <c r="C2977" t="inlineStr">
        <is>
          <t>Sale</t>
        </is>
      </c>
      <c r="D2977" t="n">
        <v>1</v>
      </c>
      <c r="E2977" t="inlineStr"/>
    </row>
    <row r="2978">
      <c r="A2978" s="23" t="n">
        <v>46289</v>
      </c>
      <c r="B2978" t="inlineStr">
        <is>
          <t>AC-104</t>
        </is>
      </c>
      <c r="C2978" t="inlineStr">
        <is>
          <t>Sale</t>
        </is>
      </c>
      <c r="D2978" t="n">
        <v>3</v>
      </c>
      <c r="E2978" t="inlineStr"/>
    </row>
    <row r="2979">
      <c r="A2979" s="23" t="n">
        <v>46289</v>
      </c>
      <c r="B2979" t="inlineStr">
        <is>
          <t>AC-105</t>
        </is>
      </c>
      <c r="C2979" t="inlineStr">
        <is>
          <t>Sale</t>
        </is>
      </c>
      <c r="D2979" t="n">
        <v>1</v>
      </c>
      <c r="E2979" t="inlineStr"/>
    </row>
    <row r="2980">
      <c r="A2980" s="23" t="n">
        <v>46289</v>
      </c>
      <c r="B2980" t="inlineStr">
        <is>
          <t>AC-106</t>
        </is>
      </c>
      <c r="C2980" t="inlineStr">
        <is>
          <t>Sale</t>
        </is>
      </c>
      <c r="D2980" t="n">
        <v>3</v>
      </c>
      <c r="E2980" t="inlineStr"/>
    </row>
    <row r="2981">
      <c r="A2981" s="23" t="n">
        <v>46289</v>
      </c>
      <c r="B2981" t="inlineStr">
        <is>
          <t>BR-101</t>
        </is>
      </c>
      <c r="C2981" t="inlineStr">
        <is>
          <t>Sale</t>
        </is>
      </c>
      <c r="D2981" t="n">
        <v>2</v>
      </c>
      <c r="E2981" t="inlineStr"/>
    </row>
    <row r="2982">
      <c r="A2982" s="23" t="n">
        <v>46289</v>
      </c>
      <c r="B2982" t="inlineStr">
        <is>
          <t>BR-102</t>
        </is>
      </c>
      <c r="C2982" t="inlineStr">
        <is>
          <t>Sale</t>
        </is>
      </c>
      <c r="D2982" t="n">
        <v>1</v>
      </c>
      <c r="E2982" t="inlineStr"/>
    </row>
    <row r="2983">
      <c r="A2983" s="23" t="n">
        <v>46289</v>
      </c>
      <c r="B2983" t="inlineStr">
        <is>
          <t>BR-103</t>
        </is>
      </c>
      <c r="C2983" t="inlineStr">
        <is>
          <t>Sale</t>
        </is>
      </c>
      <c r="D2983" t="n">
        <v>2</v>
      </c>
      <c r="E2983" t="inlineStr"/>
    </row>
    <row r="2984">
      <c r="A2984" s="23" t="n">
        <v>46289</v>
      </c>
      <c r="B2984" t="inlineStr">
        <is>
          <t>BR-105</t>
        </is>
      </c>
      <c r="C2984" t="inlineStr">
        <is>
          <t>Sale</t>
        </is>
      </c>
      <c r="D2984" t="n">
        <v>1</v>
      </c>
      <c r="E2984" t="inlineStr"/>
    </row>
    <row r="2985">
      <c r="A2985" s="23" t="n">
        <v>46289</v>
      </c>
      <c r="B2985" t="inlineStr">
        <is>
          <t>BR-109</t>
        </is>
      </c>
      <c r="C2985" t="inlineStr">
        <is>
          <t>Sale</t>
        </is>
      </c>
      <c r="D2985" t="n">
        <v>2</v>
      </c>
      <c r="E2985" t="inlineStr"/>
    </row>
    <row r="2986">
      <c r="A2986" s="23" t="n">
        <v>46289</v>
      </c>
      <c r="B2986" t="inlineStr">
        <is>
          <t>BR-110</t>
        </is>
      </c>
      <c r="C2986" t="inlineStr">
        <is>
          <t>Sale</t>
        </is>
      </c>
      <c r="D2986" t="n">
        <v>1</v>
      </c>
      <c r="E2986" t="inlineStr"/>
    </row>
    <row r="2987">
      <c r="A2987" s="23" t="n">
        <v>46289</v>
      </c>
      <c r="B2987" t="inlineStr">
        <is>
          <t>CB-101</t>
        </is>
      </c>
      <c r="C2987" t="inlineStr">
        <is>
          <t>Sale</t>
        </is>
      </c>
      <c r="D2987" t="n">
        <v>1</v>
      </c>
      <c r="E2987" t="inlineStr"/>
    </row>
    <row r="2988">
      <c r="A2988" s="23" t="n">
        <v>46289</v>
      </c>
      <c r="B2988" t="inlineStr">
        <is>
          <t>CB-104</t>
        </is>
      </c>
      <c r="C2988" t="inlineStr">
        <is>
          <t>Sale</t>
        </is>
      </c>
      <c r="D2988" t="n">
        <v>1</v>
      </c>
      <c r="E2988" t="inlineStr"/>
    </row>
    <row r="2989">
      <c r="A2989" s="23" t="n">
        <v>46289</v>
      </c>
      <c r="B2989" t="inlineStr">
        <is>
          <t>CB-108</t>
        </is>
      </c>
      <c r="C2989" t="inlineStr">
        <is>
          <t>Sale</t>
        </is>
      </c>
      <c r="D2989" t="n">
        <v>3</v>
      </c>
      <c r="E2989" t="inlineStr"/>
    </row>
    <row r="2990">
      <c r="A2990" s="23" t="n">
        <v>46289</v>
      </c>
      <c r="B2990" t="inlineStr">
        <is>
          <t>CB-109</t>
        </is>
      </c>
      <c r="C2990" t="inlineStr">
        <is>
          <t>Sale</t>
        </is>
      </c>
      <c r="D2990" t="n">
        <v>1</v>
      </c>
      <c r="E2990" t="inlineStr"/>
    </row>
    <row r="2991">
      <c r="A2991" s="23" t="n">
        <v>46289</v>
      </c>
      <c r="B2991" t="inlineStr">
        <is>
          <t>DT-103</t>
        </is>
      </c>
      <c r="C2991" t="inlineStr">
        <is>
          <t>Sale</t>
        </is>
      </c>
      <c r="D2991" t="n">
        <v>2</v>
      </c>
      <c r="E2991" t="inlineStr"/>
    </row>
    <row r="2992">
      <c r="A2992" s="23" t="n">
        <v>46289</v>
      </c>
      <c r="B2992" t="inlineStr">
        <is>
          <t>DT-104</t>
        </is>
      </c>
      <c r="C2992" t="inlineStr">
        <is>
          <t>Sale</t>
        </is>
      </c>
      <c r="D2992" t="n">
        <v>1</v>
      </c>
      <c r="E2992" t="inlineStr"/>
    </row>
    <row r="2993">
      <c r="A2993" s="23" t="n">
        <v>46289</v>
      </c>
      <c r="B2993" t="inlineStr">
        <is>
          <t>DT-108</t>
        </is>
      </c>
      <c r="C2993" t="inlineStr">
        <is>
          <t>Sale</t>
        </is>
      </c>
      <c r="D2993" t="n">
        <v>3</v>
      </c>
      <c r="E2993" t="inlineStr"/>
    </row>
    <row r="2994">
      <c r="A2994" s="23" t="n">
        <v>46289</v>
      </c>
      <c r="B2994" t="inlineStr">
        <is>
          <t>DT-109</t>
        </is>
      </c>
      <c r="C2994" t="inlineStr">
        <is>
          <t>Sale</t>
        </is>
      </c>
      <c r="D2994" t="n">
        <v>1</v>
      </c>
      <c r="E2994" t="inlineStr"/>
    </row>
    <row r="2995">
      <c r="A2995" s="23" t="n">
        <v>46289</v>
      </c>
      <c r="B2995" t="inlineStr">
        <is>
          <t>TT-101</t>
        </is>
      </c>
      <c r="C2995" t="inlineStr">
        <is>
          <t>Sale</t>
        </is>
      </c>
      <c r="D2995" t="n">
        <v>2</v>
      </c>
      <c r="E2995" t="inlineStr"/>
    </row>
    <row r="2996">
      <c r="A2996" s="23" t="n">
        <v>46289</v>
      </c>
      <c r="B2996" t="inlineStr">
        <is>
          <t>TT-103</t>
        </is>
      </c>
      <c r="C2996" t="inlineStr">
        <is>
          <t>Sale</t>
        </is>
      </c>
      <c r="D2996" t="n">
        <v>1</v>
      </c>
      <c r="E2996" t="inlineStr"/>
    </row>
    <row r="2997">
      <c r="A2997" s="23" t="n">
        <v>46289</v>
      </c>
      <c r="B2997" t="inlineStr">
        <is>
          <t>TT-104</t>
        </is>
      </c>
      <c r="C2997" t="inlineStr">
        <is>
          <t>Sale</t>
        </is>
      </c>
      <c r="D2997" t="n">
        <v>2</v>
      </c>
      <c r="E2997" t="inlineStr"/>
    </row>
    <row r="2998">
      <c r="A2998" s="23" t="n">
        <v>46289</v>
      </c>
      <c r="B2998" t="inlineStr">
        <is>
          <t>TT-105</t>
        </is>
      </c>
      <c r="C2998" t="inlineStr">
        <is>
          <t>Sale</t>
        </is>
      </c>
      <c r="D2998" t="n">
        <v>2</v>
      </c>
      <c r="E2998" t="inlineStr"/>
    </row>
    <row r="2999">
      <c r="A2999" s="23" t="n">
        <v>46289</v>
      </c>
      <c r="B2999" t="inlineStr">
        <is>
          <t>TT-106</t>
        </is>
      </c>
      <c r="C2999" t="inlineStr">
        <is>
          <t>Sale</t>
        </is>
      </c>
      <c r="D2999" t="n">
        <v>1</v>
      </c>
      <c r="E2999" t="inlineStr"/>
    </row>
    <row r="3000">
      <c r="A3000" s="23" t="n">
        <v>46289</v>
      </c>
      <c r="B3000" t="inlineStr">
        <is>
          <t>TT-109</t>
        </is>
      </c>
      <c r="C3000" t="inlineStr">
        <is>
          <t>Sale</t>
        </is>
      </c>
      <c r="D3000" t="n">
        <v>3</v>
      </c>
      <c r="E3000" t="inlineStr"/>
    </row>
    <row r="3001">
      <c r="A3001" s="23" t="n">
        <v>46289</v>
      </c>
      <c r="B3001" t="inlineStr">
        <is>
          <t>TT-110</t>
        </is>
      </c>
      <c r="C3001" t="inlineStr">
        <is>
          <t>Sale</t>
        </is>
      </c>
      <c r="D3001" t="n">
        <v>1</v>
      </c>
      <c r="E3001" t="inlineStr"/>
    </row>
    <row r="3002">
      <c r="A3002" s="23" t="n">
        <v>46289</v>
      </c>
      <c r="B3002" t="inlineStr">
        <is>
          <t>WL-103</t>
        </is>
      </c>
      <c r="C3002" t="inlineStr">
        <is>
          <t>Sale</t>
        </is>
      </c>
      <c r="D3002" t="n">
        <v>1</v>
      </c>
      <c r="E3002" t="inlineStr"/>
    </row>
    <row r="3003">
      <c r="A3003" s="23" t="n">
        <v>46289</v>
      </c>
      <c r="B3003" t="inlineStr">
        <is>
          <t>WL-105</t>
        </is>
      </c>
      <c r="C3003" t="inlineStr">
        <is>
          <t>Sale</t>
        </is>
      </c>
      <c r="D3003" t="n">
        <v>2</v>
      </c>
      <c r="E3003" t="inlineStr"/>
    </row>
    <row r="3004">
      <c r="A3004" s="23" t="n">
        <v>46289</v>
      </c>
      <c r="B3004" t="inlineStr">
        <is>
          <t>WL-108</t>
        </is>
      </c>
      <c r="C3004" t="inlineStr">
        <is>
          <t>Sale</t>
        </is>
      </c>
      <c r="D3004" t="n">
        <v>2</v>
      </c>
      <c r="E3004" t="inlineStr"/>
    </row>
    <row r="3005">
      <c r="A3005" s="23" t="n">
        <v>46289</v>
      </c>
      <c r="B3005" t="inlineStr">
        <is>
          <t>WL-109</t>
        </is>
      </c>
      <c r="C3005" t="inlineStr">
        <is>
          <t>Sale</t>
        </is>
      </c>
      <c r="D3005" t="n">
        <v>2</v>
      </c>
      <c r="E3005" t="inlineStr"/>
    </row>
    <row r="3006">
      <c r="A3006" s="23" t="n">
        <v>46290</v>
      </c>
      <c r="B3006" t="inlineStr">
        <is>
          <t>AC-101</t>
        </is>
      </c>
      <c r="C3006" t="inlineStr">
        <is>
          <t>Sale</t>
        </is>
      </c>
      <c r="D3006" t="n">
        <v>1</v>
      </c>
      <c r="E3006" t="inlineStr"/>
    </row>
    <row r="3007">
      <c r="A3007" s="23" t="n">
        <v>46290</v>
      </c>
      <c r="B3007" t="inlineStr">
        <is>
          <t>AC-104</t>
        </is>
      </c>
      <c r="C3007" t="inlineStr">
        <is>
          <t>Sale</t>
        </is>
      </c>
      <c r="D3007" t="n">
        <v>3</v>
      </c>
      <c r="E3007" t="inlineStr"/>
    </row>
    <row r="3008">
      <c r="A3008" s="23" t="n">
        <v>46290</v>
      </c>
      <c r="B3008" t="inlineStr">
        <is>
          <t>AC-105</t>
        </is>
      </c>
      <c r="C3008" t="inlineStr">
        <is>
          <t>Sale</t>
        </is>
      </c>
      <c r="D3008" t="n">
        <v>1</v>
      </c>
      <c r="E3008" t="inlineStr"/>
    </row>
    <row r="3009">
      <c r="A3009" s="23" t="n">
        <v>46290</v>
      </c>
      <c r="B3009" t="inlineStr">
        <is>
          <t>AC-106</t>
        </is>
      </c>
      <c r="C3009" t="inlineStr">
        <is>
          <t>Sale</t>
        </is>
      </c>
      <c r="D3009" t="n">
        <v>3</v>
      </c>
      <c r="E3009" t="inlineStr"/>
    </row>
    <row r="3010">
      <c r="A3010" s="23" t="n">
        <v>46290</v>
      </c>
      <c r="B3010" t="inlineStr">
        <is>
          <t>BR-101</t>
        </is>
      </c>
      <c r="C3010" t="inlineStr">
        <is>
          <t>Sale</t>
        </is>
      </c>
      <c r="D3010" t="n">
        <v>1</v>
      </c>
      <c r="E3010" t="inlineStr"/>
    </row>
    <row r="3011">
      <c r="A3011" s="23" t="n">
        <v>46290</v>
      </c>
      <c r="B3011" t="inlineStr">
        <is>
          <t>BR-103</t>
        </is>
      </c>
      <c r="C3011" t="inlineStr">
        <is>
          <t>Sale</t>
        </is>
      </c>
      <c r="D3011" t="n">
        <v>2</v>
      </c>
      <c r="E3011" t="inlineStr"/>
    </row>
    <row r="3012">
      <c r="A3012" s="23" t="n">
        <v>46290</v>
      </c>
      <c r="B3012" t="inlineStr">
        <is>
          <t>BR-106</t>
        </is>
      </c>
      <c r="C3012" t="inlineStr">
        <is>
          <t>Sale</t>
        </is>
      </c>
      <c r="D3012" t="n">
        <v>3</v>
      </c>
      <c r="E3012" t="inlineStr"/>
    </row>
    <row r="3013">
      <c r="A3013" s="23" t="n">
        <v>46290</v>
      </c>
      <c r="B3013" t="inlineStr">
        <is>
          <t>BR-109</t>
        </is>
      </c>
      <c r="C3013" t="inlineStr">
        <is>
          <t>Sale</t>
        </is>
      </c>
      <c r="D3013" t="n">
        <v>2</v>
      </c>
      <c r="E3013" t="inlineStr"/>
    </row>
    <row r="3014">
      <c r="A3014" s="23" t="n">
        <v>46290</v>
      </c>
      <c r="B3014" t="inlineStr">
        <is>
          <t>CB-104</t>
        </is>
      </c>
      <c r="C3014" t="inlineStr">
        <is>
          <t>Sale</t>
        </is>
      </c>
      <c r="D3014" t="n">
        <v>1</v>
      </c>
      <c r="E3014" t="inlineStr"/>
    </row>
    <row r="3015">
      <c r="A3015" s="23" t="n">
        <v>46290</v>
      </c>
      <c r="B3015" t="inlineStr">
        <is>
          <t>CB-106</t>
        </is>
      </c>
      <c r="C3015" t="inlineStr">
        <is>
          <t>Sale</t>
        </is>
      </c>
      <c r="D3015" t="n">
        <v>3</v>
      </c>
      <c r="E3015" t="inlineStr"/>
    </row>
    <row r="3016">
      <c r="A3016" s="23" t="n">
        <v>46290</v>
      </c>
      <c r="B3016" t="inlineStr">
        <is>
          <t>CB-107</t>
        </is>
      </c>
      <c r="C3016" t="inlineStr">
        <is>
          <t>Receipt</t>
        </is>
      </c>
      <c r="D3016" t="n">
        <v>4</v>
      </c>
      <c r="E3016" t="inlineStr">
        <is>
          <t>PO-0099</t>
        </is>
      </c>
    </row>
    <row r="3017">
      <c r="A3017" s="23" t="n">
        <v>46290</v>
      </c>
      <c r="B3017" t="inlineStr">
        <is>
          <t>CB-110</t>
        </is>
      </c>
      <c r="C3017" t="inlineStr">
        <is>
          <t>Sale</t>
        </is>
      </c>
      <c r="D3017" t="n">
        <v>1</v>
      </c>
      <c r="E3017" t="inlineStr"/>
    </row>
    <row r="3018">
      <c r="A3018" s="23" t="n">
        <v>46290</v>
      </c>
      <c r="B3018" t="inlineStr">
        <is>
          <t>DT-101</t>
        </is>
      </c>
      <c r="C3018" t="inlineStr">
        <is>
          <t>Sale</t>
        </is>
      </c>
      <c r="D3018" t="n">
        <v>1</v>
      </c>
      <c r="E3018" t="inlineStr"/>
    </row>
    <row r="3019">
      <c r="A3019" s="23" t="n">
        <v>46290</v>
      </c>
      <c r="B3019" t="inlineStr">
        <is>
          <t>DT-103</t>
        </is>
      </c>
      <c r="C3019" t="inlineStr">
        <is>
          <t>Sale</t>
        </is>
      </c>
      <c r="D3019" t="n">
        <v>1</v>
      </c>
      <c r="E3019" t="inlineStr"/>
    </row>
    <row r="3020">
      <c r="A3020" s="23" t="n">
        <v>46290</v>
      </c>
      <c r="B3020" t="inlineStr">
        <is>
          <t>DT-104</t>
        </is>
      </c>
      <c r="C3020" t="inlineStr">
        <is>
          <t>Sale</t>
        </is>
      </c>
      <c r="D3020" t="n">
        <v>5</v>
      </c>
      <c r="E3020" t="inlineStr"/>
    </row>
    <row r="3021">
      <c r="A3021" s="23" t="n">
        <v>46290</v>
      </c>
      <c r="B3021" t="inlineStr">
        <is>
          <t>DT-108</t>
        </is>
      </c>
      <c r="C3021" t="inlineStr">
        <is>
          <t>Sale</t>
        </is>
      </c>
      <c r="D3021" t="n">
        <v>3</v>
      </c>
      <c r="E3021" t="inlineStr"/>
    </row>
    <row r="3022">
      <c r="A3022" s="23" t="n">
        <v>46290</v>
      </c>
      <c r="B3022" t="inlineStr">
        <is>
          <t>DT-110</t>
        </is>
      </c>
      <c r="C3022" t="inlineStr">
        <is>
          <t>Sale</t>
        </is>
      </c>
      <c r="D3022" t="n">
        <v>1</v>
      </c>
      <c r="E3022" t="inlineStr"/>
    </row>
    <row r="3023">
      <c r="A3023" s="23" t="n">
        <v>46290</v>
      </c>
      <c r="B3023" t="inlineStr">
        <is>
          <t>TT-101</t>
        </is>
      </c>
      <c r="C3023" t="inlineStr">
        <is>
          <t>Sale</t>
        </is>
      </c>
      <c r="D3023" t="n">
        <v>3</v>
      </c>
      <c r="E3023" t="inlineStr"/>
    </row>
    <row r="3024">
      <c r="A3024" s="23" t="n">
        <v>46290</v>
      </c>
      <c r="B3024" t="inlineStr">
        <is>
          <t>TT-104</t>
        </is>
      </c>
      <c r="C3024" t="inlineStr">
        <is>
          <t>Sale</t>
        </is>
      </c>
      <c r="D3024" t="n">
        <v>2</v>
      </c>
      <c r="E3024" t="inlineStr"/>
    </row>
    <row r="3025">
      <c r="A3025" s="23" t="n">
        <v>46290</v>
      </c>
      <c r="B3025" t="inlineStr">
        <is>
          <t>TT-105</t>
        </is>
      </c>
      <c r="C3025" t="inlineStr">
        <is>
          <t>Sale</t>
        </is>
      </c>
      <c r="D3025" t="n">
        <v>2</v>
      </c>
      <c r="E3025" t="inlineStr"/>
    </row>
    <row r="3026">
      <c r="A3026" s="23" t="n">
        <v>46290</v>
      </c>
      <c r="B3026" t="inlineStr">
        <is>
          <t>TT-109</t>
        </is>
      </c>
      <c r="C3026" t="inlineStr">
        <is>
          <t>Sale</t>
        </is>
      </c>
      <c r="D3026" t="n">
        <v>2</v>
      </c>
      <c r="E3026" t="inlineStr"/>
    </row>
    <row r="3027">
      <c r="A3027" s="23" t="n">
        <v>46290</v>
      </c>
      <c r="B3027" t="inlineStr">
        <is>
          <t>TT-110</t>
        </is>
      </c>
      <c r="C3027" t="inlineStr">
        <is>
          <t>Sale</t>
        </is>
      </c>
      <c r="D3027" t="n">
        <v>1</v>
      </c>
      <c r="E3027" t="inlineStr"/>
    </row>
    <row r="3028">
      <c r="A3028" s="23" t="n">
        <v>46290</v>
      </c>
      <c r="B3028" t="inlineStr">
        <is>
          <t>WL-105</t>
        </is>
      </c>
      <c r="C3028" t="inlineStr">
        <is>
          <t>Sale</t>
        </is>
      </c>
      <c r="D3028" t="n">
        <v>2</v>
      </c>
      <c r="E3028" t="inlineStr"/>
    </row>
    <row r="3029">
      <c r="A3029" s="23" t="n">
        <v>46290</v>
      </c>
      <c r="B3029" t="inlineStr">
        <is>
          <t>WL-106</t>
        </is>
      </c>
      <c r="C3029" t="inlineStr">
        <is>
          <t>Sale</t>
        </is>
      </c>
      <c r="D3029" t="n">
        <v>2</v>
      </c>
      <c r="E3029" t="inlineStr"/>
    </row>
    <row r="3030">
      <c r="A3030" s="23" t="n">
        <v>46290</v>
      </c>
      <c r="B3030" t="inlineStr">
        <is>
          <t>WL-107</t>
        </is>
      </c>
      <c r="C3030" t="inlineStr">
        <is>
          <t>Sale</t>
        </is>
      </c>
      <c r="D3030" t="n">
        <v>1</v>
      </c>
      <c r="E3030" t="inlineStr"/>
    </row>
    <row r="3031">
      <c r="A3031" s="23" t="n">
        <v>46290</v>
      </c>
      <c r="B3031" t="inlineStr">
        <is>
          <t>WL-108</t>
        </is>
      </c>
      <c r="C3031" t="inlineStr">
        <is>
          <t>Sale</t>
        </is>
      </c>
      <c r="D3031" t="n">
        <v>1</v>
      </c>
      <c r="E3031" t="inlineStr"/>
    </row>
    <row r="3032">
      <c r="A3032" s="23" t="n">
        <v>46291</v>
      </c>
      <c r="B3032" t="inlineStr">
        <is>
          <t>AC-101</t>
        </is>
      </c>
      <c r="C3032" t="inlineStr">
        <is>
          <t>Sale</t>
        </is>
      </c>
      <c r="D3032" t="n">
        <v>1</v>
      </c>
      <c r="E3032" t="inlineStr"/>
    </row>
    <row r="3033">
      <c r="A3033" s="23" t="n">
        <v>46291</v>
      </c>
      <c r="B3033" t="inlineStr">
        <is>
          <t>AC-102</t>
        </is>
      </c>
      <c r="C3033" t="inlineStr">
        <is>
          <t>Sale</t>
        </is>
      </c>
      <c r="D3033" t="n">
        <v>2</v>
      </c>
      <c r="E3033" t="inlineStr"/>
    </row>
    <row r="3034">
      <c r="A3034" s="23" t="n">
        <v>46291</v>
      </c>
      <c r="B3034" t="inlineStr">
        <is>
          <t>AC-103</t>
        </is>
      </c>
      <c r="C3034" t="inlineStr">
        <is>
          <t>Sale</t>
        </is>
      </c>
      <c r="D3034" t="n">
        <v>5</v>
      </c>
      <c r="E3034" t="inlineStr"/>
    </row>
    <row r="3035">
      <c r="A3035" s="23" t="n">
        <v>46291</v>
      </c>
      <c r="B3035" t="inlineStr">
        <is>
          <t>AC-104</t>
        </is>
      </c>
      <c r="C3035" t="inlineStr">
        <is>
          <t>Sale</t>
        </is>
      </c>
      <c r="D3035" t="n">
        <v>5</v>
      </c>
      <c r="E3035" t="inlineStr"/>
    </row>
    <row r="3036">
      <c r="A3036" s="23" t="n">
        <v>46291</v>
      </c>
      <c r="B3036" t="inlineStr">
        <is>
          <t>AC-105</t>
        </is>
      </c>
      <c r="C3036" t="inlineStr">
        <is>
          <t>Sale</t>
        </is>
      </c>
      <c r="D3036" t="n">
        <v>3</v>
      </c>
      <c r="E3036" t="inlineStr"/>
    </row>
    <row r="3037">
      <c r="A3037" s="23" t="n">
        <v>46291</v>
      </c>
      <c r="B3037" t="inlineStr">
        <is>
          <t>AC-106</t>
        </is>
      </c>
      <c r="C3037" t="inlineStr">
        <is>
          <t>Sale</t>
        </is>
      </c>
      <c r="D3037" t="n">
        <v>1</v>
      </c>
      <c r="E3037" t="inlineStr"/>
    </row>
    <row r="3038">
      <c r="A3038" s="23" t="n">
        <v>46291</v>
      </c>
      <c r="B3038" t="inlineStr">
        <is>
          <t>AC-107</t>
        </is>
      </c>
      <c r="C3038" t="inlineStr">
        <is>
          <t>Sale</t>
        </is>
      </c>
      <c r="D3038" t="n">
        <v>1</v>
      </c>
      <c r="E3038" t="inlineStr"/>
    </row>
    <row r="3039">
      <c r="A3039" s="23" t="n">
        <v>46291</v>
      </c>
      <c r="B3039" t="inlineStr">
        <is>
          <t>BR-101</t>
        </is>
      </c>
      <c r="C3039" t="inlineStr">
        <is>
          <t>Sale</t>
        </is>
      </c>
      <c r="D3039" t="n">
        <v>2</v>
      </c>
      <c r="E3039" t="inlineStr"/>
    </row>
    <row r="3040">
      <c r="A3040" s="23" t="n">
        <v>46291</v>
      </c>
      <c r="B3040" t="inlineStr">
        <is>
          <t>BR-103</t>
        </is>
      </c>
      <c r="C3040" t="inlineStr">
        <is>
          <t>Sale</t>
        </is>
      </c>
      <c r="D3040" t="n">
        <v>2</v>
      </c>
      <c r="E3040" t="inlineStr"/>
    </row>
    <row r="3041">
      <c r="A3041" s="23" t="n">
        <v>46291</v>
      </c>
      <c r="B3041" t="inlineStr">
        <is>
          <t>BR-104</t>
        </is>
      </c>
      <c r="C3041" t="inlineStr">
        <is>
          <t>Sale</t>
        </is>
      </c>
      <c r="D3041" t="n">
        <v>1</v>
      </c>
      <c r="E3041" t="inlineStr"/>
    </row>
    <row r="3042">
      <c r="A3042" s="23" t="n">
        <v>46291</v>
      </c>
      <c r="B3042" t="inlineStr">
        <is>
          <t>BR-106</t>
        </is>
      </c>
      <c r="C3042" t="inlineStr">
        <is>
          <t>Sale</t>
        </is>
      </c>
      <c r="D3042" t="n">
        <v>7</v>
      </c>
      <c r="E3042" t="inlineStr"/>
    </row>
    <row r="3043">
      <c r="A3043" s="23" t="n">
        <v>46291</v>
      </c>
      <c r="B3043" t="inlineStr">
        <is>
          <t>BR-109</t>
        </is>
      </c>
      <c r="C3043" t="inlineStr">
        <is>
          <t>Sale</t>
        </is>
      </c>
      <c r="D3043" t="n">
        <v>4</v>
      </c>
      <c r="E3043" t="inlineStr"/>
    </row>
    <row r="3044">
      <c r="A3044" s="23" t="n">
        <v>46291</v>
      </c>
      <c r="B3044" t="inlineStr">
        <is>
          <t>CB-101</t>
        </is>
      </c>
      <c r="C3044" t="inlineStr">
        <is>
          <t>Sale</t>
        </is>
      </c>
      <c r="D3044" t="n">
        <v>1</v>
      </c>
      <c r="E3044" t="inlineStr"/>
    </row>
    <row r="3045">
      <c r="A3045" s="23" t="n">
        <v>46291</v>
      </c>
      <c r="B3045" t="inlineStr">
        <is>
          <t>CB-102</t>
        </is>
      </c>
      <c r="C3045" t="inlineStr">
        <is>
          <t>Sale</t>
        </is>
      </c>
      <c r="D3045" t="n">
        <v>2</v>
      </c>
      <c r="E3045" t="inlineStr"/>
    </row>
    <row r="3046">
      <c r="A3046" s="23" t="n">
        <v>46291</v>
      </c>
      <c r="B3046" t="inlineStr">
        <is>
          <t>CB-104</t>
        </is>
      </c>
      <c r="C3046" t="inlineStr">
        <is>
          <t>Sale</t>
        </is>
      </c>
      <c r="D3046" t="n">
        <v>5</v>
      </c>
      <c r="E3046" t="inlineStr"/>
    </row>
    <row r="3047">
      <c r="A3047" s="23" t="n">
        <v>46291</v>
      </c>
      <c r="B3047" t="inlineStr">
        <is>
          <t>CB-104</t>
        </is>
      </c>
      <c r="C3047" t="inlineStr">
        <is>
          <t>Return</t>
        </is>
      </c>
      <c r="D3047" t="n">
        <v>1</v>
      </c>
      <c r="E3047" t="inlineStr"/>
    </row>
    <row r="3048">
      <c r="A3048" s="23" t="n">
        <v>46291</v>
      </c>
      <c r="B3048" t="inlineStr">
        <is>
          <t>CB-106</t>
        </is>
      </c>
      <c r="C3048" t="inlineStr">
        <is>
          <t>Sale</t>
        </is>
      </c>
      <c r="D3048" t="n">
        <v>3</v>
      </c>
      <c r="E3048" t="inlineStr"/>
    </row>
    <row r="3049">
      <c r="A3049" s="23" t="n">
        <v>46291</v>
      </c>
      <c r="B3049" t="inlineStr">
        <is>
          <t>CB-109</t>
        </is>
      </c>
      <c r="C3049" t="inlineStr">
        <is>
          <t>Sale</t>
        </is>
      </c>
      <c r="D3049" t="n">
        <v>4</v>
      </c>
      <c r="E3049" t="inlineStr"/>
    </row>
    <row r="3050">
      <c r="A3050" s="23" t="n">
        <v>46291</v>
      </c>
      <c r="B3050" t="inlineStr">
        <is>
          <t>CB-110</t>
        </is>
      </c>
      <c r="C3050" t="inlineStr">
        <is>
          <t>Sale</t>
        </is>
      </c>
      <c r="D3050" t="n">
        <v>1</v>
      </c>
      <c r="E3050" t="inlineStr"/>
    </row>
    <row r="3051">
      <c r="A3051" s="23" t="n">
        <v>46291</v>
      </c>
      <c r="B3051" t="inlineStr">
        <is>
          <t>DT-101</t>
        </is>
      </c>
      <c r="C3051" t="inlineStr">
        <is>
          <t>Sale</t>
        </is>
      </c>
      <c r="D3051" t="n">
        <v>4</v>
      </c>
      <c r="E3051" t="inlineStr"/>
    </row>
    <row r="3052">
      <c r="A3052" s="23" t="n">
        <v>46291</v>
      </c>
      <c r="B3052" t="inlineStr">
        <is>
          <t>DT-102</t>
        </is>
      </c>
      <c r="C3052" t="inlineStr">
        <is>
          <t>Sale</t>
        </is>
      </c>
      <c r="D3052" t="n">
        <v>1</v>
      </c>
      <c r="E3052" t="inlineStr"/>
    </row>
    <row r="3053">
      <c r="A3053" s="23" t="n">
        <v>46291</v>
      </c>
      <c r="B3053" t="inlineStr">
        <is>
          <t>DT-103</t>
        </is>
      </c>
      <c r="C3053" t="inlineStr">
        <is>
          <t>Sale</t>
        </is>
      </c>
      <c r="D3053" t="n">
        <v>1</v>
      </c>
      <c r="E3053" t="inlineStr"/>
    </row>
    <row r="3054">
      <c r="A3054" s="23" t="n">
        <v>46291</v>
      </c>
      <c r="B3054" t="inlineStr">
        <is>
          <t>DT-104</t>
        </is>
      </c>
      <c r="C3054" t="inlineStr">
        <is>
          <t>Sale</t>
        </is>
      </c>
      <c r="D3054" t="n">
        <v>3</v>
      </c>
      <c r="E3054" t="inlineStr"/>
    </row>
    <row r="3055">
      <c r="A3055" s="23" t="n">
        <v>46291</v>
      </c>
      <c r="B3055" t="inlineStr">
        <is>
          <t>DT-105</t>
        </is>
      </c>
      <c r="C3055" t="inlineStr">
        <is>
          <t>Sale</t>
        </is>
      </c>
      <c r="D3055" t="n">
        <v>2</v>
      </c>
      <c r="E3055" t="inlineStr"/>
    </row>
    <row r="3056">
      <c r="A3056" s="23" t="n">
        <v>46291</v>
      </c>
      <c r="B3056" t="inlineStr">
        <is>
          <t>DT-107</t>
        </is>
      </c>
      <c r="C3056" t="inlineStr">
        <is>
          <t>Sale</t>
        </is>
      </c>
      <c r="D3056" t="n">
        <v>1</v>
      </c>
      <c r="E3056" t="inlineStr"/>
    </row>
    <row r="3057">
      <c r="A3057" s="23" t="n">
        <v>46291</v>
      </c>
      <c r="B3057" t="inlineStr">
        <is>
          <t>DT-108</t>
        </is>
      </c>
      <c r="C3057" t="inlineStr">
        <is>
          <t>Sale</t>
        </is>
      </c>
      <c r="D3057" t="n">
        <v>3</v>
      </c>
      <c r="E3057" t="inlineStr"/>
    </row>
    <row r="3058">
      <c r="A3058" s="23" t="n">
        <v>46291</v>
      </c>
      <c r="B3058" t="inlineStr">
        <is>
          <t>DT-110</t>
        </is>
      </c>
      <c r="C3058" t="inlineStr">
        <is>
          <t>Sale</t>
        </is>
      </c>
      <c r="D3058" t="n">
        <v>2</v>
      </c>
      <c r="E3058" t="inlineStr"/>
    </row>
    <row r="3059">
      <c r="A3059" s="23" t="n">
        <v>46291</v>
      </c>
      <c r="B3059" t="inlineStr">
        <is>
          <t>TT-101</t>
        </is>
      </c>
      <c r="C3059" t="inlineStr">
        <is>
          <t>Sale</t>
        </is>
      </c>
      <c r="D3059" t="n">
        <v>9</v>
      </c>
      <c r="E3059" t="inlineStr"/>
    </row>
    <row r="3060">
      <c r="A3060" s="23" t="n">
        <v>46291</v>
      </c>
      <c r="B3060" t="inlineStr">
        <is>
          <t>TT-103</t>
        </is>
      </c>
      <c r="C3060" t="inlineStr">
        <is>
          <t>Sale</t>
        </is>
      </c>
      <c r="D3060" t="n">
        <v>1</v>
      </c>
      <c r="E3060" t="inlineStr"/>
    </row>
    <row r="3061">
      <c r="A3061" s="23" t="n">
        <v>46291</v>
      </c>
      <c r="B3061" t="inlineStr">
        <is>
          <t>TT-104</t>
        </is>
      </c>
      <c r="C3061" t="inlineStr">
        <is>
          <t>Sale</t>
        </is>
      </c>
      <c r="D3061" t="n">
        <v>5</v>
      </c>
      <c r="E3061" t="inlineStr"/>
    </row>
    <row r="3062">
      <c r="A3062" s="23" t="n">
        <v>46291</v>
      </c>
      <c r="B3062" t="inlineStr">
        <is>
          <t>TT-105</t>
        </is>
      </c>
      <c r="C3062" t="inlineStr">
        <is>
          <t>Sale</t>
        </is>
      </c>
      <c r="D3062" t="n">
        <v>3</v>
      </c>
      <c r="E3062" t="inlineStr"/>
    </row>
    <row r="3063">
      <c r="A3063" s="23" t="n">
        <v>46291</v>
      </c>
      <c r="B3063" t="inlineStr">
        <is>
          <t>TT-106</t>
        </is>
      </c>
      <c r="C3063" t="inlineStr">
        <is>
          <t>Sale</t>
        </is>
      </c>
      <c r="D3063" t="n">
        <v>2</v>
      </c>
      <c r="E3063" t="inlineStr"/>
    </row>
    <row r="3064">
      <c r="A3064" s="23" t="n">
        <v>46291</v>
      </c>
      <c r="B3064" t="inlineStr">
        <is>
          <t>TT-107</t>
        </is>
      </c>
      <c r="C3064" t="inlineStr">
        <is>
          <t>Sale</t>
        </is>
      </c>
      <c r="D3064" t="n">
        <v>1</v>
      </c>
      <c r="E3064" t="inlineStr"/>
    </row>
    <row r="3065">
      <c r="A3065" s="23" t="n">
        <v>46291</v>
      </c>
      <c r="B3065" t="inlineStr">
        <is>
          <t>TT-108</t>
        </is>
      </c>
      <c r="C3065" t="inlineStr">
        <is>
          <t>Sale</t>
        </is>
      </c>
      <c r="D3065" t="n">
        <v>1</v>
      </c>
      <c r="E3065" t="inlineStr"/>
    </row>
    <row r="3066">
      <c r="A3066" s="23" t="n">
        <v>46291</v>
      </c>
      <c r="B3066" t="inlineStr">
        <is>
          <t>TT-109</t>
        </is>
      </c>
      <c r="C3066" t="inlineStr">
        <is>
          <t>Sale</t>
        </is>
      </c>
      <c r="D3066" t="n">
        <v>6</v>
      </c>
      <c r="E3066" t="inlineStr"/>
    </row>
    <row r="3067">
      <c r="A3067" s="23" t="n">
        <v>46291</v>
      </c>
      <c r="B3067" t="inlineStr">
        <is>
          <t>TT-110</t>
        </is>
      </c>
      <c r="C3067" t="inlineStr">
        <is>
          <t>Sale</t>
        </is>
      </c>
      <c r="D3067" t="n">
        <v>3</v>
      </c>
      <c r="E3067" t="inlineStr"/>
    </row>
    <row r="3068">
      <c r="A3068" s="23" t="n">
        <v>46291</v>
      </c>
      <c r="B3068" t="inlineStr">
        <is>
          <t>WL-101</t>
        </is>
      </c>
      <c r="C3068" t="inlineStr">
        <is>
          <t>Sale</t>
        </is>
      </c>
      <c r="D3068" t="n">
        <v>2</v>
      </c>
      <c r="E3068" t="inlineStr"/>
    </row>
    <row r="3069">
      <c r="A3069" s="23" t="n">
        <v>46291</v>
      </c>
      <c r="B3069" t="inlineStr">
        <is>
          <t>WL-104</t>
        </is>
      </c>
      <c r="C3069" t="inlineStr">
        <is>
          <t>Sale</t>
        </is>
      </c>
      <c r="D3069" t="n">
        <v>1</v>
      </c>
      <c r="E3069" t="inlineStr"/>
    </row>
    <row r="3070">
      <c r="A3070" s="23" t="n">
        <v>46291</v>
      </c>
      <c r="B3070" t="inlineStr">
        <is>
          <t>WL-105</t>
        </is>
      </c>
      <c r="C3070" t="inlineStr">
        <is>
          <t>Sale</t>
        </is>
      </c>
      <c r="D3070" t="n">
        <v>2</v>
      </c>
      <c r="E3070" t="inlineStr"/>
    </row>
    <row r="3071">
      <c r="A3071" s="23" t="n">
        <v>46291</v>
      </c>
      <c r="B3071" t="inlineStr">
        <is>
          <t>WL-106</t>
        </is>
      </c>
      <c r="C3071" t="inlineStr">
        <is>
          <t>Sale</t>
        </is>
      </c>
      <c r="D3071" t="n">
        <v>2</v>
      </c>
      <c r="E3071" t="inlineStr"/>
    </row>
    <row r="3072">
      <c r="A3072" s="23" t="n">
        <v>46291</v>
      </c>
      <c r="B3072" t="inlineStr">
        <is>
          <t>WL-107</t>
        </is>
      </c>
      <c r="C3072" t="inlineStr">
        <is>
          <t>Sale</t>
        </is>
      </c>
      <c r="D3072" t="n">
        <v>3</v>
      </c>
      <c r="E3072" t="inlineStr"/>
    </row>
    <row r="3073">
      <c r="A3073" s="23" t="n">
        <v>46291</v>
      </c>
      <c r="B3073" t="inlineStr">
        <is>
          <t>WL-108</t>
        </is>
      </c>
      <c r="C3073" t="inlineStr">
        <is>
          <t>Sale</t>
        </is>
      </c>
      <c r="D3073" t="n">
        <v>2</v>
      </c>
      <c r="E3073" t="inlineStr"/>
    </row>
    <row r="3074">
      <c r="A3074" s="23" t="n">
        <v>46291</v>
      </c>
      <c r="B3074" t="inlineStr">
        <is>
          <t>WL-109</t>
        </is>
      </c>
      <c r="C3074" t="inlineStr">
        <is>
          <t>Sale</t>
        </is>
      </c>
      <c r="D3074" t="n">
        <v>1</v>
      </c>
      <c r="E3074" t="inlineStr"/>
    </row>
    <row r="3075">
      <c r="A3075" s="23" t="n">
        <v>46292</v>
      </c>
      <c r="B3075" t="inlineStr">
        <is>
          <t>AC-101</t>
        </is>
      </c>
      <c r="C3075" t="inlineStr">
        <is>
          <t>Sale</t>
        </is>
      </c>
      <c r="D3075" t="n">
        <v>4</v>
      </c>
      <c r="E3075" t="inlineStr"/>
    </row>
    <row r="3076">
      <c r="A3076" s="23" t="n">
        <v>46292</v>
      </c>
      <c r="B3076" t="inlineStr">
        <is>
          <t>AC-103</t>
        </is>
      </c>
      <c r="C3076" t="inlineStr">
        <is>
          <t>Sale</t>
        </is>
      </c>
      <c r="D3076" t="n">
        <v>2</v>
      </c>
      <c r="E3076" t="inlineStr"/>
    </row>
    <row r="3077">
      <c r="A3077" s="23" t="n">
        <v>46292</v>
      </c>
      <c r="B3077" t="inlineStr">
        <is>
          <t>AC-104</t>
        </is>
      </c>
      <c r="C3077" t="inlineStr">
        <is>
          <t>Receipt</t>
        </is>
      </c>
      <c r="D3077" t="n">
        <v>59</v>
      </c>
      <c r="E3077" t="inlineStr">
        <is>
          <t>PO-0122</t>
        </is>
      </c>
    </row>
    <row r="3078">
      <c r="A3078" s="23" t="n">
        <v>46292</v>
      </c>
      <c r="B3078" t="inlineStr">
        <is>
          <t>AC-105</t>
        </is>
      </c>
      <c r="C3078" t="inlineStr">
        <is>
          <t>Sale</t>
        </is>
      </c>
      <c r="D3078" t="n">
        <v>1</v>
      </c>
      <c r="E3078" t="inlineStr"/>
    </row>
    <row r="3079">
      <c r="A3079" s="23" t="n">
        <v>46292</v>
      </c>
      <c r="B3079" t="inlineStr">
        <is>
          <t>AC-106</t>
        </is>
      </c>
      <c r="C3079" t="inlineStr">
        <is>
          <t>Sale</t>
        </is>
      </c>
      <c r="D3079" t="n">
        <v>4</v>
      </c>
      <c r="E3079" t="inlineStr"/>
    </row>
    <row r="3080">
      <c r="A3080" s="23" t="n">
        <v>46292</v>
      </c>
      <c r="B3080" t="inlineStr">
        <is>
          <t>AC-108</t>
        </is>
      </c>
      <c r="C3080" t="inlineStr">
        <is>
          <t>Sale</t>
        </is>
      </c>
      <c r="D3080" t="n">
        <v>1</v>
      </c>
      <c r="E3080" t="inlineStr"/>
    </row>
    <row r="3081">
      <c r="A3081" s="23" t="n">
        <v>46292</v>
      </c>
      <c r="B3081" t="inlineStr">
        <is>
          <t>BR-101</t>
        </is>
      </c>
      <c r="C3081" t="inlineStr">
        <is>
          <t>Sale</t>
        </is>
      </c>
      <c r="D3081" t="n">
        <v>2</v>
      </c>
      <c r="E3081" t="inlineStr"/>
    </row>
    <row r="3082">
      <c r="A3082" s="23" t="n">
        <v>46292</v>
      </c>
      <c r="B3082" t="inlineStr">
        <is>
          <t>BR-102</t>
        </is>
      </c>
      <c r="C3082" t="inlineStr">
        <is>
          <t>Receipt</t>
        </is>
      </c>
      <c r="D3082" t="n">
        <v>17</v>
      </c>
      <c r="E3082" t="inlineStr">
        <is>
          <t>PO-0063</t>
        </is>
      </c>
    </row>
    <row r="3083">
      <c r="A3083" s="23" t="n">
        <v>46292</v>
      </c>
      <c r="B3083" t="inlineStr">
        <is>
          <t>BR-103</t>
        </is>
      </c>
      <c r="C3083" t="inlineStr">
        <is>
          <t>Sale</t>
        </is>
      </c>
      <c r="D3083" t="n">
        <v>4</v>
      </c>
      <c r="E3083" t="inlineStr"/>
    </row>
    <row r="3084">
      <c r="A3084" s="23" t="n">
        <v>46292</v>
      </c>
      <c r="B3084" t="inlineStr">
        <is>
          <t>BR-106</t>
        </is>
      </c>
      <c r="C3084" t="inlineStr">
        <is>
          <t>Sale</t>
        </is>
      </c>
      <c r="D3084" t="n">
        <v>3</v>
      </c>
      <c r="E3084" t="inlineStr"/>
    </row>
    <row r="3085">
      <c r="A3085" s="23" t="n">
        <v>46292</v>
      </c>
      <c r="B3085" t="inlineStr">
        <is>
          <t>BR-109</t>
        </is>
      </c>
      <c r="C3085" t="inlineStr">
        <is>
          <t>Sale</t>
        </is>
      </c>
      <c r="D3085" t="n">
        <v>4</v>
      </c>
      <c r="E3085" t="inlineStr"/>
    </row>
    <row r="3086">
      <c r="A3086" s="23" t="n">
        <v>46292</v>
      </c>
      <c r="B3086" t="inlineStr">
        <is>
          <t>CB-102</t>
        </is>
      </c>
      <c r="C3086" t="inlineStr">
        <is>
          <t>Sale</t>
        </is>
      </c>
      <c r="D3086" t="n">
        <v>2</v>
      </c>
      <c r="E3086" t="inlineStr"/>
    </row>
    <row r="3087">
      <c r="A3087" s="23" t="n">
        <v>46292</v>
      </c>
      <c r="B3087" t="inlineStr">
        <is>
          <t>CB-104</t>
        </is>
      </c>
      <c r="C3087" t="inlineStr">
        <is>
          <t>Sale</t>
        </is>
      </c>
      <c r="D3087" t="n">
        <v>2</v>
      </c>
      <c r="E3087" t="inlineStr"/>
    </row>
    <row r="3088">
      <c r="A3088" s="23" t="n">
        <v>46292</v>
      </c>
      <c r="B3088" t="inlineStr">
        <is>
          <t>CB-106</t>
        </is>
      </c>
      <c r="C3088" t="inlineStr">
        <is>
          <t>Sale</t>
        </is>
      </c>
      <c r="D3088" t="n">
        <v>3</v>
      </c>
      <c r="E3088" t="inlineStr"/>
    </row>
    <row r="3089">
      <c r="A3089" s="23" t="n">
        <v>46292</v>
      </c>
      <c r="B3089" t="inlineStr">
        <is>
          <t>CB-109</t>
        </is>
      </c>
      <c r="C3089" t="inlineStr">
        <is>
          <t>Sale</t>
        </is>
      </c>
      <c r="D3089" t="n">
        <v>3</v>
      </c>
      <c r="E3089" t="inlineStr"/>
    </row>
    <row r="3090">
      <c r="A3090" s="23" t="n">
        <v>46292</v>
      </c>
      <c r="B3090" t="inlineStr">
        <is>
          <t>CB-110</t>
        </is>
      </c>
      <c r="C3090" t="inlineStr">
        <is>
          <t>Sale</t>
        </is>
      </c>
      <c r="D3090" t="n">
        <v>2</v>
      </c>
      <c r="E3090" t="inlineStr"/>
    </row>
    <row r="3091">
      <c r="A3091" s="23" t="n">
        <v>46292</v>
      </c>
      <c r="B3091" t="inlineStr">
        <is>
          <t>DT-101</t>
        </is>
      </c>
      <c r="C3091" t="inlineStr">
        <is>
          <t>Sale</t>
        </is>
      </c>
      <c r="D3091" t="n">
        <v>4</v>
      </c>
      <c r="E3091" t="inlineStr"/>
    </row>
    <row r="3092">
      <c r="A3092" s="23" t="n">
        <v>46292</v>
      </c>
      <c r="B3092" t="inlineStr">
        <is>
          <t>DT-103</t>
        </is>
      </c>
      <c r="C3092" t="inlineStr">
        <is>
          <t>Sale</t>
        </is>
      </c>
      <c r="D3092" t="n">
        <v>1</v>
      </c>
      <c r="E3092" t="inlineStr"/>
    </row>
    <row r="3093">
      <c r="A3093" s="23" t="n">
        <v>46292</v>
      </c>
      <c r="B3093" t="inlineStr">
        <is>
          <t>DT-105</t>
        </is>
      </c>
      <c r="C3093" t="inlineStr">
        <is>
          <t>Sale</t>
        </is>
      </c>
      <c r="D3093" t="n">
        <v>1</v>
      </c>
      <c r="E3093" t="inlineStr"/>
    </row>
    <row r="3094">
      <c r="A3094" s="23" t="n">
        <v>46292</v>
      </c>
      <c r="B3094" t="inlineStr">
        <is>
          <t>DT-106</t>
        </is>
      </c>
      <c r="C3094" t="inlineStr">
        <is>
          <t>Sale</t>
        </is>
      </c>
      <c r="D3094" t="n">
        <v>2</v>
      </c>
      <c r="E3094" t="inlineStr"/>
    </row>
    <row r="3095">
      <c r="A3095" s="23" t="n">
        <v>46292</v>
      </c>
      <c r="B3095" t="inlineStr">
        <is>
          <t>DT-108</t>
        </is>
      </c>
      <c r="C3095" t="inlineStr">
        <is>
          <t>Sale</t>
        </is>
      </c>
      <c r="D3095" t="n">
        <v>2</v>
      </c>
      <c r="E3095" t="inlineStr"/>
    </row>
    <row r="3096">
      <c r="A3096" s="23" t="n">
        <v>46292</v>
      </c>
      <c r="B3096" t="inlineStr">
        <is>
          <t>DT-109</t>
        </is>
      </c>
      <c r="C3096" t="inlineStr">
        <is>
          <t>Sale</t>
        </is>
      </c>
      <c r="D3096" t="n">
        <v>3</v>
      </c>
      <c r="E3096" t="inlineStr"/>
    </row>
    <row r="3097">
      <c r="A3097" s="23" t="n">
        <v>46292</v>
      </c>
      <c r="B3097" t="inlineStr">
        <is>
          <t>TT-101</t>
        </is>
      </c>
      <c r="C3097" t="inlineStr">
        <is>
          <t>Sale</t>
        </is>
      </c>
      <c r="D3097" t="n">
        <v>4</v>
      </c>
      <c r="E3097" t="inlineStr"/>
    </row>
    <row r="3098">
      <c r="A3098" s="23" t="n">
        <v>46292</v>
      </c>
      <c r="B3098" t="inlineStr">
        <is>
          <t>TT-103</t>
        </is>
      </c>
      <c r="C3098" t="inlineStr">
        <is>
          <t>Sale</t>
        </is>
      </c>
      <c r="D3098" t="n">
        <v>1</v>
      </c>
      <c r="E3098" t="inlineStr"/>
    </row>
    <row r="3099">
      <c r="A3099" s="23" t="n">
        <v>46292</v>
      </c>
      <c r="B3099" t="inlineStr">
        <is>
          <t>TT-104</t>
        </is>
      </c>
      <c r="C3099" t="inlineStr">
        <is>
          <t>Sale</t>
        </is>
      </c>
      <c r="D3099" t="n">
        <v>1</v>
      </c>
      <c r="E3099" t="inlineStr"/>
    </row>
    <row r="3100">
      <c r="A3100" s="23" t="n">
        <v>46292</v>
      </c>
      <c r="B3100" t="inlineStr">
        <is>
          <t>TT-105</t>
        </is>
      </c>
      <c r="C3100" t="inlineStr">
        <is>
          <t>Sale</t>
        </is>
      </c>
      <c r="D3100" t="n">
        <v>3</v>
      </c>
      <c r="E3100" t="inlineStr"/>
    </row>
    <row r="3101">
      <c r="A3101" s="23" t="n">
        <v>46292</v>
      </c>
      <c r="B3101" t="inlineStr">
        <is>
          <t>TT-106</t>
        </is>
      </c>
      <c r="C3101" t="inlineStr">
        <is>
          <t>Sale</t>
        </is>
      </c>
      <c r="D3101" t="n">
        <v>2</v>
      </c>
      <c r="E3101" t="inlineStr"/>
    </row>
    <row r="3102">
      <c r="A3102" s="23" t="n">
        <v>46292</v>
      </c>
      <c r="B3102" t="inlineStr">
        <is>
          <t>TT-109</t>
        </is>
      </c>
      <c r="C3102" t="inlineStr">
        <is>
          <t>Sale</t>
        </is>
      </c>
      <c r="D3102" t="n">
        <v>4</v>
      </c>
      <c r="E3102" t="inlineStr"/>
    </row>
    <row r="3103">
      <c r="A3103" s="23" t="n">
        <v>46292</v>
      </c>
      <c r="B3103" t="inlineStr">
        <is>
          <t>TT-110</t>
        </is>
      </c>
      <c r="C3103" t="inlineStr">
        <is>
          <t>Sale</t>
        </is>
      </c>
      <c r="D3103" t="n">
        <v>3</v>
      </c>
      <c r="E3103" t="inlineStr"/>
    </row>
    <row r="3104">
      <c r="A3104" s="23" t="n">
        <v>46292</v>
      </c>
      <c r="B3104" t="inlineStr">
        <is>
          <t>WL-101</t>
        </is>
      </c>
      <c r="C3104" t="inlineStr">
        <is>
          <t>Sale</t>
        </is>
      </c>
      <c r="D3104" t="n">
        <v>1</v>
      </c>
      <c r="E3104" t="inlineStr"/>
    </row>
    <row r="3105">
      <c r="A3105" s="23" t="n">
        <v>46292</v>
      </c>
      <c r="B3105" t="inlineStr">
        <is>
          <t>WL-103</t>
        </is>
      </c>
      <c r="C3105" t="inlineStr">
        <is>
          <t>Sale</t>
        </is>
      </c>
      <c r="D3105" t="n">
        <v>1</v>
      </c>
      <c r="E3105" t="inlineStr"/>
    </row>
    <row r="3106">
      <c r="A3106" s="23" t="n">
        <v>46292</v>
      </c>
      <c r="B3106" t="inlineStr">
        <is>
          <t>WL-104</t>
        </is>
      </c>
      <c r="C3106" t="inlineStr">
        <is>
          <t>Receipt</t>
        </is>
      </c>
      <c r="D3106" t="n">
        <v>32</v>
      </c>
      <c r="E3106" t="inlineStr">
        <is>
          <t>PO-0149</t>
        </is>
      </c>
    </row>
    <row r="3107">
      <c r="A3107" s="23" t="n">
        <v>46292</v>
      </c>
      <c r="B3107" t="inlineStr">
        <is>
          <t>WL-104</t>
        </is>
      </c>
      <c r="C3107" t="inlineStr">
        <is>
          <t>Sale</t>
        </is>
      </c>
      <c r="D3107" t="n">
        <v>1</v>
      </c>
      <c r="E3107" t="inlineStr"/>
    </row>
    <row r="3108">
      <c r="A3108" s="23" t="n">
        <v>46292</v>
      </c>
      <c r="B3108" t="inlineStr">
        <is>
          <t>WL-105</t>
        </is>
      </c>
      <c r="C3108" t="inlineStr">
        <is>
          <t>Sale</t>
        </is>
      </c>
      <c r="D3108" t="n">
        <v>3</v>
      </c>
      <c r="E3108" t="inlineStr"/>
    </row>
    <row r="3109">
      <c r="A3109" s="23" t="n">
        <v>46292</v>
      </c>
      <c r="B3109" t="inlineStr">
        <is>
          <t>WL-108</t>
        </is>
      </c>
      <c r="C3109" t="inlineStr">
        <is>
          <t>Sale</t>
        </is>
      </c>
      <c r="D3109" t="n">
        <v>1</v>
      </c>
      <c r="E3109" t="inlineStr"/>
    </row>
    <row r="3110">
      <c r="A3110" s="23" t="n">
        <v>46293</v>
      </c>
      <c r="B3110" t="inlineStr">
        <is>
          <t>AC-101</t>
        </is>
      </c>
      <c r="C3110" t="inlineStr">
        <is>
          <t>Sale</t>
        </is>
      </c>
      <c r="D3110" t="n">
        <v>4</v>
      </c>
      <c r="E3110" t="inlineStr"/>
    </row>
    <row r="3111">
      <c r="A3111" s="23" t="n">
        <v>46293</v>
      </c>
      <c r="B3111" t="inlineStr">
        <is>
          <t>AC-103</t>
        </is>
      </c>
      <c r="C3111" t="inlineStr">
        <is>
          <t>Sale</t>
        </is>
      </c>
      <c r="D3111" t="n">
        <v>2</v>
      </c>
      <c r="E3111" t="inlineStr"/>
    </row>
    <row r="3112">
      <c r="A3112" s="23" t="n">
        <v>46293</v>
      </c>
      <c r="B3112" t="inlineStr">
        <is>
          <t>AC-104</t>
        </is>
      </c>
      <c r="C3112" t="inlineStr">
        <is>
          <t>Sale</t>
        </is>
      </c>
      <c r="D3112" t="n">
        <v>4</v>
      </c>
      <c r="E3112" t="inlineStr"/>
    </row>
    <row r="3113">
      <c r="A3113" s="23" t="n">
        <v>46293</v>
      </c>
      <c r="B3113" t="inlineStr">
        <is>
          <t>AC-106</t>
        </is>
      </c>
      <c r="C3113" t="inlineStr">
        <is>
          <t>Sale</t>
        </is>
      </c>
      <c r="D3113" t="n">
        <v>2</v>
      </c>
      <c r="E3113" t="inlineStr"/>
    </row>
    <row r="3114">
      <c r="A3114" s="23" t="n">
        <v>46293</v>
      </c>
      <c r="B3114" t="inlineStr">
        <is>
          <t>AC-107</t>
        </is>
      </c>
      <c r="C3114" t="inlineStr">
        <is>
          <t>Sale</t>
        </is>
      </c>
      <c r="D3114" t="n">
        <v>1</v>
      </c>
      <c r="E3114" t="inlineStr"/>
    </row>
    <row r="3115">
      <c r="A3115" s="23" t="n">
        <v>46293</v>
      </c>
      <c r="B3115" t="inlineStr">
        <is>
          <t>AC-108</t>
        </is>
      </c>
      <c r="C3115" t="inlineStr">
        <is>
          <t>Adjustment</t>
        </is>
      </c>
      <c r="D3115" t="n">
        <v>-1</v>
      </c>
      <c r="E3115" t="inlineStr">
        <is>
          <t>Stocktake</t>
        </is>
      </c>
    </row>
    <row r="3116">
      <c r="A3116" s="23" t="n">
        <v>46293</v>
      </c>
      <c r="B3116" t="inlineStr">
        <is>
          <t>AC-109</t>
        </is>
      </c>
      <c r="C3116" t="inlineStr">
        <is>
          <t>Sale</t>
        </is>
      </c>
      <c r="D3116" t="n">
        <v>1</v>
      </c>
      <c r="E3116" t="inlineStr"/>
    </row>
    <row r="3117">
      <c r="A3117" s="23" t="n">
        <v>46293</v>
      </c>
      <c r="B3117" t="inlineStr">
        <is>
          <t>AC-110</t>
        </is>
      </c>
      <c r="C3117" t="inlineStr">
        <is>
          <t>Sale</t>
        </is>
      </c>
      <c r="D3117" t="n">
        <v>1</v>
      </c>
      <c r="E3117" t="inlineStr"/>
    </row>
    <row r="3118">
      <c r="A3118" s="23" t="n">
        <v>46293</v>
      </c>
      <c r="B3118" t="inlineStr">
        <is>
          <t>AC-110</t>
        </is>
      </c>
      <c r="C3118" t="inlineStr">
        <is>
          <t>Adjustment</t>
        </is>
      </c>
      <c r="D3118" t="n">
        <v>-1</v>
      </c>
      <c r="E3118" t="inlineStr">
        <is>
          <t>Stocktake</t>
        </is>
      </c>
    </row>
    <row r="3119">
      <c r="A3119" s="23" t="n">
        <v>46293</v>
      </c>
      <c r="B3119" t="inlineStr">
        <is>
          <t>BR-101</t>
        </is>
      </c>
      <c r="C3119" t="inlineStr">
        <is>
          <t>Adjustment</t>
        </is>
      </c>
      <c r="D3119" t="n">
        <v>-2</v>
      </c>
      <c r="E3119" t="inlineStr">
        <is>
          <t>Stocktake</t>
        </is>
      </c>
    </row>
    <row r="3120">
      <c r="A3120" s="23" t="n">
        <v>46293</v>
      </c>
      <c r="B3120" t="inlineStr">
        <is>
          <t>BR-103</t>
        </is>
      </c>
      <c r="C3120" t="inlineStr">
        <is>
          <t>Sale</t>
        </is>
      </c>
      <c r="D3120" t="n">
        <v>3</v>
      </c>
      <c r="E3120" t="inlineStr"/>
    </row>
    <row r="3121">
      <c r="A3121" s="23" t="n">
        <v>46293</v>
      </c>
      <c r="B3121" t="inlineStr">
        <is>
          <t>BR-104</t>
        </is>
      </c>
      <c r="C3121" t="inlineStr">
        <is>
          <t>Adjustment</t>
        </is>
      </c>
      <c r="D3121" t="n">
        <v>-1</v>
      </c>
      <c r="E3121" t="inlineStr">
        <is>
          <t>Stocktake</t>
        </is>
      </c>
    </row>
    <row r="3122">
      <c r="A3122" s="23" t="n">
        <v>46293</v>
      </c>
      <c r="B3122" t="inlineStr">
        <is>
          <t>BR-106</t>
        </is>
      </c>
      <c r="C3122" t="inlineStr">
        <is>
          <t>Sale</t>
        </is>
      </c>
      <c r="D3122" t="n">
        <v>1</v>
      </c>
      <c r="E3122" t="inlineStr"/>
    </row>
    <row r="3123">
      <c r="A3123" s="23" t="n">
        <v>46293</v>
      </c>
      <c r="B3123" t="inlineStr">
        <is>
          <t>CB-104</t>
        </is>
      </c>
      <c r="C3123" t="inlineStr">
        <is>
          <t>Sale</t>
        </is>
      </c>
      <c r="D3123" t="n">
        <v>1</v>
      </c>
      <c r="E3123" t="inlineStr"/>
    </row>
    <row r="3124">
      <c r="A3124" s="23" t="n">
        <v>46293</v>
      </c>
      <c r="B3124" t="inlineStr">
        <is>
          <t>CB-104</t>
        </is>
      </c>
      <c r="C3124" t="inlineStr">
        <is>
          <t>Adjustment</t>
        </is>
      </c>
      <c r="D3124" t="n">
        <v>-2</v>
      </c>
      <c r="E3124" t="inlineStr">
        <is>
          <t>Stocktake</t>
        </is>
      </c>
    </row>
    <row r="3125">
      <c r="A3125" s="23" t="n">
        <v>46293</v>
      </c>
      <c r="B3125" t="inlineStr">
        <is>
          <t>CB-106</t>
        </is>
      </c>
      <c r="C3125" t="inlineStr">
        <is>
          <t>Sale</t>
        </is>
      </c>
      <c r="D3125" t="n">
        <v>3</v>
      </c>
      <c r="E3125" t="inlineStr"/>
    </row>
    <row r="3126">
      <c r="A3126" s="23" t="n">
        <v>46293</v>
      </c>
      <c r="B3126" t="inlineStr">
        <is>
          <t>CB-109</t>
        </is>
      </c>
      <c r="C3126" t="inlineStr">
        <is>
          <t>Sale</t>
        </is>
      </c>
      <c r="D3126" t="n">
        <v>1</v>
      </c>
      <c r="E3126" t="inlineStr"/>
    </row>
    <row r="3127">
      <c r="A3127" s="23" t="n">
        <v>46293</v>
      </c>
      <c r="B3127" t="inlineStr">
        <is>
          <t>CB-110</t>
        </is>
      </c>
      <c r="C3127" t="inlineStr">
        <is>
          <t>Sale</t>
        </is>
      </c>
      <c r="D3127" t="n">
        <v>1</v>
      </c>
      <c r="E3127" t="inlineStr"/>
    </row>
    <row r="3128">
      <c r="A3128" s="23" t="n">
        <v>46293</v>
      </c>
      <c r="B3128" t="inlineStr">
        <is>
          <t>DT-101</t>
        </is>
      </c>
      <c r="C3128" t="inlineStr">
        <is>
          <t>Sale</t>
        </is>
      </c>
      <c r="D3128" t="n">
        <v>1</v>
      </c>
      <c r="E3128" t="inlineStr"/>
    </row>
    <row r="3129">
      <c r="A3129" s="23" t="n">
        <v>46293</v>
      </c>
      <c r="B3129" t="inlineStr">
        <is>
          <t>DT-101</t>
        </is>
      </c>
      <c r="C3129" t="inlineStr">
        <is>
          <t>Adjustment</t>
        </is>
      </c>
      <c r="D3129" t="n">
        <v>-2</v>
      </c>
      <c r="E3129" t="inlineStr">
        <is>
          <t>Stocktake</t>
        </is>
      </c>
    </row>
    <row r="3130">
      <c r="A3130" s="23" t="n">
        <v>46293</v>
      </c>
      <c r="B3130" t="inlineStr">
        <is>
          <t>DT-102</t>
        </is>
      </c>
      <c r="C3130" t="inlineStr">
        <is>
          <t>Sale</t>
        </is>
      </c>
      <c r="D3130" t="n">
        <v>1</v>
      </c>
      <c r="E3130" t="inlineStr"/>
    </row>
    <row r="3131">
      <c r="A3131" s="23" t="n">
        <v>46293</v>
      </c>
      <c r="B3131" t="inlineStr">
        <is>
          <t>DT-103</t>
        </is>
      </c>
      <c r="C3131" t="inlineStr">
        <is>
          <t>Receipt</t>
        </is>
      </c>
      <c r="D3131" t="n">
        <v>58</v>
      </c>
      <c r="E3131" t="inlineStr">
        <is>
          <t>PO-0035</t>
        </is>
      </c>
    </row>
    <row r="3132">
      <c r="A3132" s="23" t="n">
        <v>46293</v>
      </c>
      <c r="B3132" t="inlineStr">
        <is>
          <t>DT-103</t>
        </is>
      </c>
      <c r="C3132" t="inlineStr">
        <is>
          <t>Sale</t>
        </is>
      </c>
      <c r="D3132" t="n">
        <v>1</v>
      </c>
      <c r="E3132" t="inlineStr"/>
    </row>
    <row r="3133">
      <c r="A3133" s="23" t="n">
        <v>46293</v>
      </c>
      <c r="B3133" t="inlineStr">
        <is>
          <t>DT-103</t>
        </is>
      </c>
      <c r="C3133" t="inlineStr">
        <is>
          <t>Adjustment</t>
        </is>
      </c>
      <c r="D3133" t="n">
        <v>-1</v>
      </c>
      <c r="E3133" t="inlineStr">
        <is>
          <t>Stocktake</t>
        </is>
      </c>
    </row>
    <row r="3134">
      <c r="A3134" s="23" t="n">
        <v>46293</v>
      </c>
      <c r="B3134" t="inlineStr">
        <is>
          <t>DT-104</t>
        </is>
      </c>
      <c r="C3134" t="inlineStr">
        <is>
          <t>Sale</t>
        </is>
      </c>
      <c r="D3134" t="n">
        <v>2</v>
      </c>
      <c r="E3134" t="inlineStr"/>
    </row>
    <row r="3135">
      <c r="A3135" s="23" t="n">
        <v>46293</v>
      </c>
      <c r="B3135" t="inlineStr">
        <is>
          <t>DT-106</t>
        </is>
      </c>
      <c r="C3135" t="inlineStr">
        <is>
          <t>Sale</t>
        </is>
      </c>
      <c r="D3135" t="n">
        <v>1</v>
      </c>
      <c r="E3135" t="inlineStr"/>
    </row>
    <row r="3136">
      <c r="A3136" s="23" t="n">
        <v>46293</v>
      </c>
      <c r="B3136" t="inlineStr">
        <is>
          <t>DT-107</t>
        </is>
      </c>
      <c r="C3136" t="inlineStr">
        <is>
          <t>Sale</t>
        </is>
      </c>
      <c r="D3136" t="n">
        <v>1</v>
      </c>
      <c r="E3136" t="inlineStr"/>
    </row>
    <row r="3137">
      <c r="A3137" s="23" t="n">
        <v>46293</v>
      </c>
      <c r="B3137" t="inlineStr">
        <is>
          <t>DT-109</t>
        </is>
      </c>
      <c r="C3137" t="inlineStr">
        <is>
          <t>Sale</t>
        </is>
      </c>
      <c r="D3137" t="n">
        <v>2</v>
      </c>
      <c r="E3137" t="inlineStr"/>
    </row>
    <row r="3138">
      <c r="A3138" s="23" t="n">
        <v>46293</v>
      </c>
      <c r="B3138" t="inlineStr">
        <is>
          <t>DT-109</t>
        </is>
      </c>
      <c r="C3138" t="inlineStr">
        <is>
          <t>Adjustment</t>
        </is>
      </c>
      <c r="D3138" t="n">
        <v>-1</v>
      </c>
      <c r="E3138" t="inlineStr">
        <is>
          <t>Stocktake</t>
        </is>
      </c>
    </row>
    <row r="3139">
      <c r="A3139" s="23" t="n">
        <v>46293</v>
      </c>
      <c r="B3139" t="inlineStr">
        <is>
          <t>TT-101</t>
        </is>
      </c>
      <c r="C3139" t="inlineStr">
        <is>
          <t>Sale</t>
        </is>
      </c>
      <c r="D3139" t="n">
        <v>4</v>
      </c>
      <c r="E3139" t="inlineStr"/>
    </row>
    <row r="3140">
      <c r="A3140" s="23" t="n">
        <v>46293</v>
      </c>
      <c r="B3140" t="inlineStr">
        <is>
          <t>TT-103</t>
        </is>
      </c>
      <c r="C3140" t="inlineStr">
        <is>
          <t>Adjustment</t>
        </is>
      </c>
      <c r="D3140" t="n">
        <v>-2</v>
      </c>
      <c r="E3140" t="inlineStr">
        <is>
          <t>Stocktake</t>
        </is>
      </c>
    </row>
    <row r="3141">
      <c r="A3141" s="23" t="n">
        <v>46293</v>
      </c>
      <c r="B3141" t="inlineStr">
        <is>
          <t>TT-104</t>
        </is>
      </c>
      <c r="C3141" t="inlineStr">
        <is>
          <t>Sale</t>
        </is>
      </c>
      <c r="D3141" t="n">
        <v>3</v>
      </c>
      <c r="E3141" t="inlineStr"/>
    </row>
    <row r="3142">
      <c r="A3142" s="23" t="n">
        <v>46293</v>
      </c>
      <c r="B3142" t="inlineStr">
        <is>
          <t>TT-104</t>
        </is>
      </c>
      <c r="C3142" t="inlineStr">
        <is>
          <t>Adjustment</t>
        </is>
      </c>
      <c r="D3142" t="n">
        <v>-1</v>
      </c>
      <c r="E3142" t="inlineStr">
        <is>
          <t>Stocktake</t>
        </is>
      </c>
    </row>
    <row r="3143">
      <c r="A3143" s="23" t="n">
        <v>46293</v>
      </c>
      <c r="B3143" t="inlineStr">
        <is>
          <t>TT-105</t>
        </is>
      </c>
      <c r="C3143" t="inlineStr">
        <is>
          <t>Sale</t>
        </is>
      </c>
      <c r="D3143" t="n">
        <v>2</v>
      </c>
      <c r="E3143" t="inlineStr"/>
    </row>
    <row r="3144">
      <c r="A3144" s="23" t="n">
        <v>46293</v>
      </c>
      <c r="B3144" t="inlineStr">
        <is>
          <t>TT-105</t>
        </is>
      </c>
      <c r="C3144" t="inlineStr">
        <is>
          <t>Adjustment</t>
        </is>
      </c>
      <c r="D3144" t="n">
        <v>-1</v>
      </c>
      <c r="E3144" t="inlineStr">
        <is>
          <t>Stocktake</t>
        </is>
      </c>
    </row>
    <row r="3145">
      <c r="A3145" s="23" t="n">
        <v>46293</v>
      </c>
      <c r="B3145" t="inlineStr">
        <is>
          <t>TT-106</t>
        </is>
      </c>
      <c r="C3145" t="inlineStr">
        <is>
          <t>Sale</t>
        </is>
      </c>
      <c r="D3145" t="n">
        <v>2</v>
      </c>
      <c r="E3145" t="inlineStr"/>
    </row>
    <row r="3146">
      <c r="A3146" s="23" t="n">
        <v>46293</v>
      </c>
      <c r="B3146" t="inlineStr">
        <is>
          <t>TT-106</t>
        </is>
      </c>
      <c r="C3146" t="inlineStr">
        <is>
          <t>Adjustment</t>
        </is>
      </c>
      <c r="D3146" t="n">
        <v>-2</v>
      </c>
      <c r="E3146" t="inlineStr">
        <is>
          <t>Stocktake</t>
        </is>
      </c>
    </row>
    <row r="3147">
      <c r="A3147" s="23" t="n">
        <v>46293</v>
      </c>
      <c r="B3147" t="inlineStr">
        <is>
          <t>TT-109</t>
        </is>
      </c>
      <c r="C3147" t="inlineStr">
        <is>
          <t>Sale</t>
        </is>
      </c>
      <c r="D3147" t="n">
        <v>4</v>
      </c>
      <c r="E3147" t="inlineStr"/>
    </row>
    <row r="3148">
      <c r="A3148" s="23" t="n">
        <v>46293</v>
      </c>
      <c r="B3148" t="inlineStr">
        <is>
          <t>TT-109</t>
        </is>
      </c>
      <c r="C3148" t="inlineStr">
        <is>
          <t>Adjustment</t>
        </is>
      </c>
      <c r="D3148" t="n">
        <v>-2</v>
      </c>
      <c r="E3148" t="inlineStr">
        <is>
          <t>Stocktake</t>
        </is>
      </c>
    </row>
    <row r="3149">
      <c r="A3149" s="23" t="n">
        <v>46293</v>
      </c>
      <c r="B3149" t="inlineStr">
        <is>
          <t>WL-104</t>
        </is>
      </c>
      <c r="C3149" t="inlineStr">
        <is>
          <t>Adjustment</t>
        </is>
      </c>
      <c r="D3149" t="n">
        <v>-2</v>
      </c>
      <c r="E3149" t="inlineStr">
        <is>
          <t>Stocktake</t>
        </is>
      </c>
    </row>
    <row r="3150">
      <c r="A3150" s="23" t="n">
        <v>46293</v>
      </c>
      <c r="B3150" t="inlineStr">
        <is>
          <t>WL-105</t>
        </is>
      </c>
      <c r="C3150" t="inlineStr">
        <is>
          <t>Sale</t>
        </is>
      </c>
      <c r="D3150" t="n">
        <v>1</v>
      </c>
      <c r="E3150" t="inlineStr"/>
    </row>
    <row r="3151">
      <c r="A3151" s="23" t="n">
        <v>46293</v>
      </c>
      <c r="B3151" t="inlineStr">
        <is>
          <t>WL-106</t>
        </is>
      </c>
      <c r="C3151" t="inlineStr">
        <is>
          <t>Sale</t>
        </is>
      </c>
      <c r="D3151" t="n">
        <v>3</v>
      </c>
      <c r="E3151" t="inlineStr"/>
    </row>
    <row r="3152">
      <c r="A3152" s="23" t="n">
        <v>46293</v>
      </c>
      <c r="B3152" t="inlineStr">
        <is>
          <t>WL-107</t>
        </is>
      </c>
      <c r="C3152" t="inlineStr">
        <is>
          <t>Sale</t>
        </is>
      </c>
      <c r="D3152" t="n">
        <v>2</v>
      </c>
      <c r="E3152" t="inlineStr"/>
    </row>
    <row r="3153">
      <c r="A3153" s="23" t="n">
        <v>46293</v>
      </c>
      <c r="B3153" t="inlineStr">
        <is>
          <t>WL-108</t>
        </is>
      </c>
      <c r="C3153" t="inlineStr">
        <is>
          <t>Sale</t>
        </is>
      </c>
      <c r="D3153" t="n">
        <v>2</v>
      </c>
      <c r="E3153" t="inlineStr"/>
    </row>
    <row r="3154">
      <c r="A3154" s="23" t="n">
        <v>46293</v>
      </c>
      <c r="B3154" t="inlineStr">
        <is>
          <t>WL-108</t>
        </is>
      </c>
      <c r="C3154" t="inlineStr">
        <is>
          <t>Adjustment</t>
        </is>
      </c>
      <c r="D3154" t="n">
        <v>-2</v>
      </c>
      <c r="E3154" t="inlineStr">
        <is>
          <t>Stocktake</t>
        </is>
      </c>
    </row>
    <row r="3155">
      <c r="A3155" s="23" t="n">
        <v>46294</v>
      </c>
      <c r="B3155" t="inlineStr">
        <is>
          <t>AC-103</t>
        </is>
      </c>
      <c r="C3155" t="inlineStr">
        <is>
          <t>Sale</t>
        </is>
      </c>
      <c r="D3155" t="n">
        <v>3</v>
      </c>
      <c r="E3155" t="inlineStr"/>
    </row>
    <row r="3156">
      <c r="A3156" s="23" t="n">
        <v>46294</v>
      </c>
      <c r="B3156" t="inlineStr">
        <is>
          <t>AC-104</t>
        </is>
      </c>
      <c r="C3156" t="inlineStr">
        <is>
          <t>Sale</t>
        </is>
      </c>
      <c r="D3156" t="n">
        <v>3</v>
      </c>
      <c r="E3156" t="inlineStr"/>
    </row>
    <row r="3157">
      <c r="A3157" s="23" t="n">
        <v>46294</v>
      </c>
      <c r="B3157" t="inlineStr">
        <is>
          <t>AC-106</t>
        </is>
      </c>
      <c r="C3157" t="inlineStr">
        <is>
          <t>Sale</t>
        </is>
      </c>
      <c r="D3157" t="n">
        <v>1</v>
      </c>
      <c r="E3157" t="inlineStr"/>
    </row>
    <row r="3158">
      <c r="A3158" s="23" t="n">
        <v>46294</v>
      </c>
      <c r="B3158" t="inlineStr">
        <is>
          <t>BR-103</t>
        </is>
      </c>
      <c r="C3158" t="inlineStr">
        <is>
          <t>Sale</t>
        </is>
      </c>
      <c r="D3158" t="n">
        <v>5</v>
      </c>
      <c r="E3158" t="inlineStr"/>
    </row>
    <row r="3159">
      <c r="A3159" s="23" t="n">
        <v>46294</v>
      </c>
      <c r="B3159" t="inlineStr">
        <is>
          <t>BR-106</t>
        </is>
      </c>
      <c r="C3159" t="inlineStr">
        <is>
          <t>Sale</t>
        </is>
      </c>
      <c r="D3159" t="n">
        <v>3</v>
      </c>
      <c r="E3159" t="inlineStr"/>
    </row>
    <row r="3160">
      <c r="A3160" s="23" t="n">
        <v>46294</v>
      </c>
      <c r="B3160" t="inlineStr">
        <is>
          <t>BR-109</t>
        </is>
      </c>
      <c r="C3160" t="inlineStr">
        <is>
          <t>Sale</t>
        </is>
      </c>
      <c r="D3160" t="n">
        <v>6</v>
      </c>
      <c r="E3160" t="inlineStr"/>
    </row>
    <row r="3161">
      <c r="A3161" s="23" t="n">
        <v>46294</v>
      </c>
      <c r="B3161" t="inlineStr">
        <is>
          <t>CB-102</t>
        </is>
      </c>
      <c r="C3161" t="inlineStr">
        <is>
          <t>Sale</t>
        </is>
      </c>
      <c r="D3161" t="n">
        <v>1</v>
      </c>
      <c r="E3161" t="inlineStr"/>
    </row>
    <row r="3162">
      <c r="A3162" s="23" t="n">
        <v>46294</v>
      </c>
      <c r="B3162" t="inlineStr">
        <is>
          <t>CB-104</t>
        </is>
      </c>
      <c r="C3162" t="inlineStr">
        <is>
          <t>Sale</t>
        </is>
      </c>
      <c r="D3162" t="n">
        <v>3</v>
      </c>
      <c r="E3162" t="inlineStr"/>
    </row>
    <row r="3163">
      <c r="A3163" s="23" t="n">
        <v>46294</v>
      </c>
      <c r="B3163" t="inlineStr">
        <is>
          <t>CB-106</t>
        </is>
      </c>
      <c r="C3163" t="inlineStr">
        <is>
          <t>Sale</t>
        </is>
      </c>
      <c r="D3163" t="n">
        <v>6</v>
      </c>
      <c r="E3163" t="inlineStr"/>
    </row>
    <row r="3164">
      <c r="A3164" s="23" t="n">
        <v>46294</v>
      </c>
      <c r="B3164" t="inlineStr">
        <is>
          <t>CB-107</t>
        </is>
      </c>
      <c r="C3164" t="inlineStr">
        <is>
          <t>Sale</t>
        </is>
      </c>
      <c r="D3164" t="n">
        <v>1</v>
      </c>
      <c r="E3164" t="inlineStr"/>
    </row>
    <row r="3165">
      <c r="A3165" s="23" t="n">
        <v>46294</v>
      </c>
      <c r="B3165" t="inlineStr">
        <is>
          <t>CB-108</t>
        </is>
      </c>
      <c r="C3165" t="inlineStr">
        <is>
          <t>Receipt</t>
        </is>
      </c>
      <c r="D3165" t="n">
        <v>42</v>
      </c>
      <c r="E3165" t="inlineStr">
        <is>
          <t>PO-0102</t>
        </is>
      </c>
    </row>
    <row r="3166">
      <c r="A3166" s="23" t="n">
        <v>46294</v>
      </c>
      <c r="B3166" t="inlineStr">
        <is>
          <t>CB-109</t>
        </is>
      </c>
      <c r="C3166" t="inlineStr">
        <is>
          <t>Sale</t>
        </is>
      </c>
      <c r="D3166" t="n">
        <v>1</v>
      </c>
      <c r="E3166" t="inlineStr"/>
    </row>
    <row r="3167">
      <c r="A3167" s="23" t="n">
        <v>46294</v>
      </c>
      <c r="B3167" t="inlineStr">
        <is>
          <t>CB-110</t>
        </is>
      </c>
      <c r="C3167" t="inlineStr">
        <is>
          <t>Sale</t>
        </is>
      </c>
      <c r="D3167" t="n">
        <v>5</v>
      </c>
      <c r="E3167" t="inlineStr"/>
    </row>
    <row r="3168">
      <c r="A3168" s="23" t="n">
        <v>46294</v>
      </c>
      <c r="B3168" t="inlineStr">
        <is>
          <t>DT-104</t>
        </is>
      </c>
      <c r="C3168" t="inlineStr">
        <is>
          <t>Sale</t>
        </is>
      </c>
      <c r="D3168" t="n">
        <v>1</v>
      </c>
      <c r="E3168" t="inlineStr"/>
    </row>
    <row r="3169">
      <c r="A3169" s="23" t="n">
        <v>46294</v>
      </c>
      <c r="B3169" t="inlineStr">
        <is>
          <t>DT-105</t>
        </is>
      </c>
      <c r="C3169" t="inlineStr">
        <is>
          <t>Sale</t>
        </is>
      </c>
      <c r="D3169" t="n">
        <v>1</v>
      </c>
      <c r="E3169" t="inlineStr"/>
    </row>
    <row r="3170">
      <c r="A3170" s="23" t="n">
        <v>46294</v>
      </c>
      <c r="B3170" t="inlineStr">
        <is>
          <t>DT-107</t>
        </is>
      </c>
      <c r="C3170" t="inlineStr">
        <is>
          <t>Sale</t>
        </is>
      </c>
      <c r="D3170" t="n">
        <v>1</v>
      </c>
      <c r="E3170" t="inlineStr"/>
    </row>
    <row r="3171">
      <c r="A3171" s="23" t="n">
        <v>46294</v>
      </c>
      <c r="B3171" t="inlineStr">
        <is>
          <t>DT-108</t>
        </is>
      </c>
      <c r="C3171" t="inlineStr">
        <is>
          <t>Sale</t>
        </is>
      </c>
      <c r="D3171" t="n">
        <v>3</v>
      </c>
      <c r="E3171" t="inlineStr"/>
    </row>
    <row r="3172">
      <c r="A3172" s="23" t="n">
        <v>46294</v>
      </c>
      <c r="B3172" t="inlineStr">
        <is>
          <t>TT-101</t>
        </is>
      </c>
      <c r="C3172" t="inlineStr">
        <is>
          <t>Sale</t>
        </is>
      </c>
      <c r="D3172" t="n">
        <v>2</v>
      </c>
      <c r="E3172" t="inlineStr"/>
    </row>
    <row r="3173">
      <c r="A3173" s="23" t="n">
        <v>46294</v>
      </c>
      <c r="B3173" t="inlineStr">
        <is>
          <t>TT-105</t>
        </is>
      </c>
      <c r="C3173" t="inlineStr">
        <is>
          <t>Sale</t>
        </is>
      </c>
      <c r="D3173" t="n">
        <v>6</v>
      </c>
      <c r="E3173" t="inlineStr"/>
    </row>
    <row r="3174">
      <c r="A3174" s="23" t="n">
        <v>46294</v>
      </c>
      <c r="B3174" t="inlineStr">
        <is>
          <t>TT-106</t>
        </is>
      </c>
      <c r="C3174" t="inlineStr">
        <is>
          <t>Sale</t>
        </is>
      </c>
      <c r="D3174" t="n">
        <v>2</v>
      </c>
      <c r="E3174" t="inlineStr"/>
    </row>
    <row r="3175">
      <c r="A3175" s="23" t="n">
        <v>46294</v>
      </c>
      <c r="B3175" t="inlineStr">
        <is>
          <t>TT-107</t>
        </is>
      </c>
      <c r="C3175" t="inlineStr">
        <is>
          <t>Sale</t>
        </is>
      </c>
      <c r="D3175" t="n">
        <v>3</v>
      </c>
      <c r="E3175" t="inlineStr"/>
    </row>
    <row r="3176">
      <c r="A3176" s="23" t="n">
        <v>46294</v>
      </c>
      <c r="B3176" t="inlineStr">
        <is>
          <t>TT-108</t>
        </is>
      </c>
      <c r="C3176" t="inlineStr">
        <is>
          <t>Sale</t>
        </is>
      </c>
      <c r="D3176" t="n">
        <v>1</v>
      </c>
      <c r="E3176" t="inlineStr"/>
    </row>
    <row r="3177">
      <c r="A3177" s="23" t="n">
        <v>46294</v>
      </c>
      <c r="B3177" t="inlineStr">
        <is>
          <t>TT-110</t>
        </is>
      </c>
      <c r="C3177" t="inlineStr">
        <is>
          <t>Receipt</t>
        </is>
      </c>
      <c r="D3177" t="n">
        <v>50</v>
      </c>
      <c r="E3177" t="inlineStr">
        <is>
          <t>PO-0025</t>
        </is>
      </c>
    </row>
    <row r="3178">
      <c r="A3178" s="23" t="n">
        <v>46294</v>
      </c>
      <c r="B3178" t="inlineStr">
        <is>
          <t>TT-110</t>
        </is>
      </c>
      <c r="C3178" t="inlineStr">
        <is>
          <t>Sale</t>
        </is>
      </c>
      <c r="D3178" t="n">
        <v>1</v>
      </c>
      <c r="E3178" t="inlineStr"/>
    </row>
    <row r="3179">
      <c r="A3179" s="23" t="n">
        <v>46294</v>
      </c>
      <c r="B3179" t="inlineStr">
        <is>
          <t>WL-104</t>
        </is>
      </c>
      <c r="C3179" t="inlineStr">
        <is>
          <t>Sale</t>
        </is>
      </c>
      <c r="D3179" t="n">
        <v>1</v>
      </c>
      <c r="E3179" t="inlineStr"/>
    </row>
    <row r="3180">
      <c r="A3180" s="23" t="n">
        <v>46294</v>
      </c>
      <c r="B3180" t="inlineStr">
        <is>
          <t>WL-105</t>
        </is>
      </c>
      <c r="C3180" t="inlineStr">
        <is>
          <t>Receipt</t>
        </is>
      </c>
      <c r="D3180" t="n">
        <v>80</v>
      </c>
      <c r="E3180" t="inlineStr">
        <is>
          <t>PO-0153</t>
        </is>
      </c>
    </row>
    <row r="3181">
      <c r="A3181" s="23" t="n">
        <v>46294</v>
      </c>
      <c r="B3181" t="inlineStr">
        <is>
          <t>WL-105</t>
        </is>
      </c>
      <c r="C3181" t="inlineStr">
        <is>
          <t>Sale</t>
        </is>
      </c>
      <c r="D3181" t="n">
        <v>2</v>
      </c>
      <c r="E3181" t="inlineStr"/>
    </row>
    <row r="3182">
      <c r="A3182" s="23" t="n">
        <v>46294</v>
      </c>
      <c r="B3182" t="inlineStr">
        <is>
          <t>WL-106</t>
        </is>
      </c>
      <c r="C3182" t="inlineStr">
        <is>
          <t>Sale</t>
        </is>
      </c>
      <c r="D3182" t="n">
        <v>1</v>
      </c>
      <c r="E3182" t="inlineStr"/>
    </row>
    <row r="3183">
      <c r="A3183" s="23" t="n">
        <v>46294</v>
      </c>
      <c r="B3183" t="inlineStr">
        <is>
          <t>WL-107</t>
        </is>
      </c>
      <c r="C3183" t="inlineStr">
        <is>
          <t>Sale</t>
        </is>
      </c>
      <c r="D3183" t="n">
        <v>2</v>
      </c>
      <c r="E3183" t="inlineStr"/>
    </row>
    <row r="3184">
      <c r="A3184" s="23" t="n">
        <v>46294</v>
      </c>
      <c r="B3184" t="inlineStr">
        <is>
          <t>WL-108</t>
        </is>
      </c>
      <c r="C3184" t="inlineStr">
        <is>
          <t>Sale</t>
        </is>
      </c>
      <c r="D3184" t="n">
        <v>1</v>
      </c>
      <c r="E3184" t="inlineStr"/>
    </row>
    <row r="3185">
      <c r="A3185" s="23" t="n">
        <v>46295</v>
      </c>
      <c r="B3185" t="inlineStr">
        <is>
          <t>AC-102</t>
        </is>
      </c>
      <c r="C3185" t="inlineStr">
        <is>
          <t>Sale</t>
        </is>
      </c>
      <c r="D3185" t="n">
        <v>1</v>
      </c>
      <c r="E3185" t="inlineStr"/>
    </row>
    <row r="3186">
      <c r="A3186" s="23" t="n">
        <v>46295</v>
      </c>
      <c r="B3186" t="inlineStr">
        <is>
          <t>AC-103</t>
        </is>
      </c>
      <c r="C3186" t="inlineStr">
        <is>
          <t>Sale</t>
        </is>
      </c>
      <c r="D3186" t="n">
        <v>2</v>
      </c>
      <c r="E3186" t="inlineStr"/>
    </row>
    <row r="3187">
      <c r="A3187" s="23" t="n">
        <v>46295</v>
      </c>
      <c r="B3187" t="inlineStr">
        <is>
          <t>AC-104</t>
        </is>
      </c>
      <c r="C3187" t="inlineStr">
        <is>
          <t>Sale</t>
        </is>
      </c>
      <c r="D3187" t="n">
        <v>1</v>
      </c>
      <c r="E3187" t="inlineStr"/>
    </row>
    <row r="3188">
      <c r="A3188" s="23" t="n">
        <v>46295</v>
      </c>
      <c r="B3188" t="inlineStr">
        <is>
          <t>AC-105</t>
        </is>
      </c>
      <c r="C3188" t="inlineStr">
        <is>
          <t>Sale</t>
        </is>
      </c>
      <c r="D3188" t="n">
        <v>3</v>
      </c>
      <c r="E3188" t="inlineStr"/>
    </row>
    <row r="3189">
      <c r="A3189" s="23" t="n">
        <v>46295</v>
      </c>
      <c r="B3189" t="inlineStr">
        <is>
          <t>AC-106</t>
        </is>
      </c>
      <c r="C3189" t="inlineStr">
        <is>
          <t>Sale</t>
        </is>
      </c>
      <c r="D3189" t="n">
        <v>2</v>
      </c>
      <c r="E3189" t="inlineStr"/>
    </row>
    <row r="3190">
      <c r="A3190" s="23" t="n">
        <v>46295</v>
      </c>
      <c r="B3190" t="inlineStr">
        <is>
          <t>AC-110</t>
        </is>
      </c>
      <c r="C3190" t="inlineStr">
        <is>
          <t>Sale</t>
        </is>
      </c>
      <c r="D3190" t="n">
        <v>1</v>
      </c>
      <c r="E3190" t="inlineStr"/>
    </row>
    <row r="3191">
      <c r="A3191" s="23" t="n">
        <v>46295</v>
      </c>
      <c r="B3191" t="inlineStr">
        <is>
          <t>BR-101</t>
        </is>
      </c>
      <c r="C3191" t="inlineStr">
        <is>
          <t>Sale</t>
        </is>
      </c>
      <c r="D3191" t="n">
        <v>1</v>
      </c>
      <c r="E3191" t="inlineStr"/>
    </row>
    <row r="3192">
      <c r="A3192" s="23" t="n">
        <v>46295</v>
      </c>
      <c r="B3192" t="inlineStr">
        <is>
          <t>BR-103</t>
        </is>
      </c>
      <c r="C3192" t="inlineStr">
        <is>
          <t>Sale</t>
        </is>
      </c>
      <c r="D3192" t="n">
        <v>1</v>
      </c>
      <c r="E3192" t="inlineStr"/>
    </row>
    <row r="3193">
      <c r="A3193" s="23" t="n">
        <v>46295</v>
      </c>
      <c r="B3193" t="inlineStr">
        <is>
          <t>BR-105</t>
        </is>
      </c>
      <c r="C3193" t="inlineStr">
        <is>
          <t>Sale</t>
        </is>
      </c>
      <c r="D3193" t="n">
        <v>1</v>
      </c>
      <c r="E3193" t="inlineStr"/>
    </row>
    <row r="3194">
      <c r="A3194" s="23" t="n">
        <v>46295</v>
      </c>
      <c r="B3194" t="inlineStr">
        <is>
          <t>BR-106</t>
        </is>
      </c>
      <c r="C3194" t="inlineStr">
        <is>
          <t>Sale</t>
        </is>
      </c>
      <c r="D3194" t="n">
        <v>2</v>
      </c>
      <c r="E3194" t="inlineStr"/>
    </row>
    <row r="3195">
      <c r="A3195" s="23" t="n">
        <v>46295</v>
      </c>
      <c r="B3195" t="inlineStr">
        <is>
          <t>BR-107</t>
        </is>
      </c>
      <c r="C3195" t="inlineStr">
        <is>
          <t>Sale</t>
        </is>
      </c>
      <c r="D3195" t="n">
        <v>1</v>
      </c>
      <c r="E3195" t="inlineStr"/>
    </row>
    <row r="3196">
      <c r="A3196" s="23" t="n">
        <v>46295</v>
      </c>
      <c r="B3196" t="inlineStr">
        <is>
          <t>BR-109</t>
        </is>
      </c>
      <c r="C3196" t="inlineStr">
        <is>
          <t>Sale</t>
        </is>
      </c>
      <c r="D3196" t="n">
        <v>1</v>
      </c>
      <c r="E3196" t="inlineStr"/>
    </row>
    <row r="3197">
      <c r="A3197" s="23" t="n">
        <v>46295</v>
      </c>
      <c r="B3197" t="inlineStr">
        <is>
          <t>BR-110</t>
        </is>
      </c>
      <c r="C3197" t="inlineStr">
        <is>
          <t>Sale</t>
        </is>
      </c>
      <c r="D3197" t="n">
        <v>1</v>
      </c>
      <c r="E3197" t="inlineStr"/>
    </row>
    <row r="3198">
      <c r="A3198" s="23" t="n">
        <v>46295</v>
      </c>
      <c r="B3198" t="inlineStr">
        <is>
          <t>CB-102</t>
        </is>
      </c>
      <c r="C3198" t="inlineStr">
        <is>
          <t>Sale</t>
        </is>
      </c>
      <c r="D3198" t="n">
        <v>1</v>
      </c>
      <c r="E3198" t="inlineStr"/>
    </row>
    <row r="3199">
      <c r="A3199" s="23" t="n">
        <v>46295</v>
      </c>
      <c r="B3199" t="inlineStr">
        <is>
          <t>CB-104</t>
        </is>
      </c>
      <c r="C3199" t="inlineStr">
        <is>
          <t>Sale</t>
        </is>
      </c>
      <c r="D3199" t="n">
        <v>1</v>
      </c>
      <c r="E3199" t="inlineStr"/>
    </row>
    <row r="3200">
      <c r="A3200" s="23" t="n">
        <v>46295</v>
      </c>
      <c r="B3200" t="inlineStr">
        <is>
          <t>CB-105</t>
        </is>
      </c>
      <c r="C3200" t="inlineStr">
        <is>
          <t>Sale</t>
        </is>
      </c>
      <c r="D3200" t="n">
        <v>1</v>
      </c>
      <c r="E3200" t="inlineStr"/>
    </row>
    <row r="3201">
      <c r="A3201" s="23" t="n">
        <v>46295</v>
      </c>
      <c r="B3201" t="inlineStr">
        <is>
          <t>CB-106</t>
        </is>
      </c>
      <c r="C3201" t="inlineStr">
        <is>
          <t>Sale</t>
        </is>
      </c>
      <c r="D3201" t="n">
        <v>1</v>
      </c>
      <c r="E3201" t="inlineStr"/>
    </row>
    <row r="3202">
      <c r="A3202" s="23" t="n">
        <v>46295</v>
      </c>
      <c r="B3202" t="inlineStr">
        <is>
          <t>CB-108</t>
        </is>
      </c>
      <c r="C3202" t="inlineStr">
        <is>
          <t>Sale</t>
        </is>
      </c>
      <c r="D3202" t="n">
        <v>3</v>
      </c>
      <c r="E3202" t="inlineStr"/>
    </row>
    <row r="3203">
      <c r="A3203" s="23" t="n">
        <v>46295</v>
      </c>
      <c r="B3203" t="inlineStr">
        <is>
          <t>CB-109</t>
        </is>
      </c>
      <c r="C3203" t="inlineStr">
        <is>
          <t>Sale</t>
        </is>
      </c>
      <c r="D3203" t="n">
        <v>1</v>
      </c>
      <c r="E3203" t="inlineStr"/>
    </row>
    <row r="3204">
      <c r="A3204" s="23" t="n">
        <v>46295</v>
      </c>
      <c r="B3204" t="inlineStr">
        <is>
          <t>CB-110</t>
        </is>
      </c>
      <c r="C3204" t="inlineStr">
        <is>
          <t>Sale</t>
        </is>
      </c>
      <c r="D3204" t="n">
        <v>1</v>
      </c>
      <c r="E3204" t="inlineStr"/>
    </row>
    <row r="3205">
      <c r="A3205" s="23" t="n">
        <v>46295</v>
      </c>
      <c r="B3205" t="inlineStr">
        <is>
          <t>DT-101</t>
        </is>
      </c>
      <c r="C3205" t="inlineStr">
        <is>
          <t>Sale</t>
        </is>
      </c>
      <c r="D3205" t="n">
        <v>2</v>
      </c>
      <c r="E3205" t="inlineStr"/>
    </row>
    <row r="3206">
      <c r="A3206" s="23" t="n">
        <v>46295</v>
      </c>
      <c r="B3206" t="inlineStr">
        <is>
          <t>DT-104</t>
        </is>
      </c>
      <c r="C3206" t="inlineStr">
        <is>
          <t>Sale</t>
        </is>
      </c>
      <c r="D3206" t="n">
        <v>2</v>
      </c>
      <c r="E3206" t="inlineStr"/>
    </row>
    <row r="3207">
      <c r="A3207" s="23" t="n">
        <v>46295</v>
      </c>
      <c r="B3207" t="inlineStr">
        <is>
          <t>DT-107</t>
        </is>
      </c>
      <c r="C3207" t="inlineStr">
        <is>
          <t>Receipt</t>
        </is>
      </c>
      <c r="D3207" t="n">
        <v>33</v>
      </c>
      <c r="E3207" t="inlineStr">
        <is>
          <t>PO-0049</t>
        </is>
      </c>
    </row>
    <row r="3208">
      <c r="A3208" s="23" t="n">
        <v>46295</v>
      </c>
      <c r="B3208" t="inlineStr">
        <is>
          <t>TT-103</t>
        </is>
      </c>
      <c r="C3208" t="inlineStr">
        <is>
          <t>Sale</t>
        </is>
      </c>
      <c r="D3208" t="n">
        <v>2</v>
      </c>
      <c r="E3208" t="inlineStr"/>
    </row>
    <row r="3209">
      <c r="A3209" s="23" t="n">
        <v>46295</v>
      </c>
      <c r="B3209" t="inlineStr">
        <is>
          <t>TT-104</t>
        </is>
      </c>
      <c r="C3209" t="inlineStr">
        <is>
          <t>Sale</t>
        </is>
      </c>
      <c r="D3209" t="n">
        <v>3</v>
      </c>
      <c r="E3209" t="inlineStr"/>
    </row>
    <row r="3210">
      <c r="A3210" s="23" t="n">
        <v>46295</v>
      </c>
      <c r="B3210" t="inlineStr">
        <is>
          <t>TT-105</t>
        </is>
      </c>
      <c r="C3210" t="inlineStr">
        <is>
          <t>Sale</t>
        </is>
      </c>
      <c r="D3210" t="n">
        <v>2</v>
      </c>
      <c r="E3210" t="inlineStr"/>
    </row>
    <row r="3211">
      <c r="A3211" s="23" t="n">
        <v>46295</v>
      </c>
      <c r="B3211" t="inlineStr">
        <is>
          <t>TT-106</t>
        </is>
      </c>
      <c r="C3211" t="inlineStr">
        <is>
          <t>Sale</t>
        </is>
      </c>
      <c r="D3211" t="n">
        <v>1</v>
      </c>
      <c r="E3211" t="inlineStr"/>
    </row>
    <row r="3212">
      <c r="A3212" s="23" t="n">
        <v>46295</v>
      </c>
      <c r="B3212" t="inlineStr">
        <is>
          <t>TT-109</t>
        </is>
      </c>
      <c r="C3212" t="inlineStr">
        <is>
          <t>Sale</t>
        </is>
      </c>
      <c r="D3212" t="n">
        <v>5</v>
      </c>
      <c r="E3212" t="inlineStr"/>
    </row>
    <row r="3213">
      <c r="A3213" s="23" t="n">
        <v>46295</v>
      </c>
      <c r="B3213" t="inlineStr">
        <is>
          <t>TT-110</t>
        </is>
      </c>
      <c r="C3213" t="inlineStr">
        <is>
          <t>Sale</t>
        </is>
      </c>
      <c r="D3213" t="n">
        <v>1</v>
      </c>
      <c r="E3213" t="inlineStr"/>
    </row>
    <row r="3214">
      <c r="A3214" s="23" t="n">
        <v>46295</v>
      </c>
      <c r="B3214" t="inlineStr">
        <is>
          <t>WL-105</t>
        </is>
      </c>
      <c r="C3214" t="inlineStr">
        <is>
          <t>Sale</t>
        </is>
      </c>
      <c r="D3214" t="n">
        <v>4</v>
      </c>
      <c r="E3214" t="inlineStr"/>
    </row>
    <row r="3215">
      <c r="A3215" s="23" t="n">
        <v>46295</v>
      </c>
      <c r="B3215" t="inlineStr">
        <is>
          <t>WL-106</t>
        </is>
      </c>
      <c r="C3215" t="inlineStr">
        <is>
          <t>Sale</t>
        </is>
      </c>
      <c r="D3215" t="n">
        <v>4</v>
      </c>
      <c r="E3215" t="inlineStr"/>
    </row>
    <row r="3216">
      <c r="A3216" s="23" t="n">
        <v>46295</v>
      </c>
      <c r="B3216" t="inlineStr">
        <is>
          <t>WL-107</t>
        </is>
      </c>
      <c r="C3216" t="inlineStr">
        <is>
          <t>Sale</t>
        </is>
      </c>
      <c r="D3216" t="n">
        <v>1</v>
      </c>
      <c r="E3216" t="inlineStr"/>
    </row>
    <row r="3217">
      <c r="A3217" s="23" t="n">
        <v>46295</v>
      </c>
      <c r="B3217" t="inlineStr">
        <is>
          <t>WL-108</t>
        </is>
      </c>
      <c r="C3217" t="inlineStr">
        <is>
          <t>Sale</t>
        </is>
      </c>
      <c r="D3217" t="n">
        <v>3</v>
      </c>
      <c r="E3217" t="inlineStr"/>
    </row>
    <row r="3218">
      <c r="A3218" s="23" t="n">
        <v>46296</v>
      </c>
      <c r="B3218" t="inlineStr">
        <is>
          <t>AC-101</t>
        </is>
      </c>
      <c r="C3218" t="inlineStr">
        <is>
          <t>Sale</t>
        </is>
      </c>
      <c r="D3218" t="n">
        <v>2</v>
      </c>
      <c r="E3218" t="inlineStr"/>
    </row>
    <row r="3219">
      <c r="A3219" s="23" t="n">
        <v>46296</v>
      </c>
      <c r="B3219" t="inlineStr">
        <is>
          <t>AC-102</t>
        </is>
      </c>
      <c r="C3219" t="inlineStr">
        <is>
          <t>Sale</t>
        </is>
      </c>
      <c r="D3219" t="n">
        <v>1</v>
      </c>
      <c r="E3219" t="inlineStr"/>
    </row>
    <row r="3220">
      <c r="A3220" s="23" t="n">
        <v>46296</v>
      </c>
      <c r="B3220" t="inlineStr">
        <is>
          <t>AC-104</t>
        </is>
      </c>
      <c r="C3220" t="inlineStr">
        <is>
          <t>Sale</t>
        </is>
      </c>
      <c r="D3220" t="n">
        <v>3</v>
      </c>
      <c r="E3220" t="inlineStr"/>
    </row>
    <row r="3221">
      <c r="A3221" s="23" t="n">
        <v>46296</v>
      </c>
      <c r="B3221" t="inlineStr">
        <is>
          <t>AC-105</t>
        </is>
      </c>
      <c r="C3221" t="inlineStr">
        <is>
          <t>Sale</t>
        </is>
      </c>
      <c r="D3221" t="n">
        <v>1</v>
      </c>
      <c r="E3221" t="inlineStr"/>
    </row>
    <row r="3222">
      <c r="A3222" s="23" t="n">
        <v>46296</v>
      </c>
      <c r="B3222" t="inlineStr">
        <is>
          <t>AC-106</t>
        </is>
      </c>
      <c r="C3222" t="inlineStr">
        <is>
          <t>Sale</t>
        </is>
      </c>
      <c r="D3222" t="n">
        <v>1</v>
      </c>
      <c r="E3222" t="inlineStr"/>
    </row>
    <row r="3223">
      <c r="A3223" s="23" t="n">
        <v>46296</v>
      </c>
      <c r="B3223" t="inlineStr">
        <is>
          <t>AC-110</t>
        </is>
      </c>
      <c r="C3223" t="inlineStr">
        <is>
          <t>Sale</t>
        </is>
      </c>
      <c r="D3223" t="n">
        <v>1</v>
      </c>
      <c r="E3223" t="inlineStr"/>
    </row>
    <row r="3224">
      <c r="A3224" s="23" t="n">
        <v>46296</v>
      </c>
      <c r="B3224" t="inlineStr">
        <is>
          <t>BR-101</t>
        </is>
      </c>
      <c r="C3224" t="inlineStr">
        <is>
          <t>Sale</t>
        </is>
      </c>
      <c r="D3224" t="n">
        <v>3</v>
      </c>
      <c r="E3224" t="inlineStr"/>
    </row>
    <row r="3225">
      <c r="A3225" s="23" t="n">
        <v>46296</v>
      </c>
      <c r="B3225" t="inlineStr">
        <is>
          <t>BR-102</t>
        </is>
      </c>
      <c r="C3225" t="inlineStr">
        <is>
          <t>Sale</t>
        </is>
      </c>
      <c r="D3225" t="n">
        <v>1</v>
      </c>
      <c r="E3225" t="inlineStr"/>
    </row>
    <row r="3226">
      <c r="A3226" s="23" t="n">
        <v>46296</v>
      </c>
      <c r="B3226" t="inlineStr">
        <is>
          <t>BR-103</t>
        </is>
      </c>
      <c r="C3226" t="inlineStr">
        <is>
          <t>Sale</t>
        </is>
      </c>
      <c r="D3226" t="n">
        <v>4</v>
      </c>
      <c r="E3226" t="inlineStr"/>
    </row>
    <row r="3227">
      <c r="A3227" s="23" t="n">
        <v>46296</v>
      </c>
      <c r="B3227" t="inlineStr">
        <is>
          <t>BR-106</t>
        </is>
      </c>
      <c r="C3227" t="inlineStr">
        <is>
          <t>Sale</t>
        </is>
      </c>
      <c r="D3227" t="n">
        <v>4</v>
      </c>
      <c r="E3227" t="inlineStr"/>
    </row>
    <row r="3228">
      <c r="A3228" s="23" t="n">
        <v>46296</v>
      </c>
      <c r="B3228" t="inlineStr">
        <is>
          <t>BR-108</t>
        </is>
      </c>
      <c r="C3228" t="inlineStr">
        <is>
          <t>Sale</t>
        </is>
      </c>
      <c r="D3228" t="n">
        <v>1</v>
      </c>
      <c r="E3228" t="inlineStr"/>
    </row>
    <row r="3229">
      <c r="A3229" s="23" t="n">
        <v>46296</v>
      </c>
      <c r="B3229" t="inlineStr">
        <is>
          <t>BR-109</t>
        </is>
      </c>
      <c r="C3229" t="inlineStr">
        <is>
          <t>Sale</t>
        </is>
      </c>
      <c r="D3229" t="n">
        <v>2</v>
      </c>
      <c r="E3229" t="inlineStr"/>
    </row>
    <row r="3230">
      <c r="A3230" s="23" t="n">
        <v>46296</v>
      </c>
      <c r="B3230" t="inlineStr">
        <is>
          <t>BR-110</t>
        </is>
      </c>
      <c r="C3230" t="inlineStr">
        <is>
          <t>Receipt</t>
        </is>
      </c>
      <c r="D3230" t="n">
        <v>15</v>
      </c>
      <c r="E3230" t="inlineStr">
        <is>
          <t>PO-0083</t>
        </is>
      </c>
    </row>
    <row r="3231">
      <c r="A3231" s="23" t="n">
        <v>46296</v>
      </c>
      <c r="B3231" t="inlineStr">
        <is>
          <t>BR-110</t>
        </is>
      </c>
      <c r="C3231" t="inlineStr">
        <is>
          <t>Sale</t>
        </is>
      </c>
      <c r="D3231" t="n">
        <v>1</v>
      </c>
      <c r="E3231" t="inlineStr"/>
    </row>
    <row r="3232">
      <c r="A3232" s="23" t="n">
        <v>46296</v>
      </c>
      <c r="B3232" t="inlineStr">
        <is>
          <t>CB-101</t>
        </is>
      </c>
      <c r="C3232" t="inlineStr">
        <is>
          <t>Sale</t>
        </is>
      </c>
      <c r="D3232" t="n">
        <v>1</v>
      </c>
      <c r="E3232" t="inlineStr"/>
    </row>
    <row r="3233">
      <c r="A3233" s="23" t="n">
        <v>46296</v>
      </c>
      <c r="B3233" t="inlineStr">
        <is>
          <t>CB-102</t>
        </is>
      </c>
      <c r="C3233" t="inlineStr">
        <is>
          <t>Sale</t>
        </is>
      </c>
      <c r="D3233" t="n">
        <v>1</v>
      </c>
      <c r="E3233" t="inlineStr"/>
    </row>
    <row r="3234">
      <c r="A3234" s="23" t="n">
        <v>46296</v>
      </c>
      <c r="B3234" t="inlineStr">
        <is>
          <t>CB-104</t>
        </is>
      </c>
      <c r="C3234" t="inlineStr">
        <is>
          <t>Sale</t>
        </is>
      </c>
      <c r="D3234" t="n">
        <v>1</v>
      </c>
      <c r="E3234" t="inlineStr"/>
    </row>
    <row r="3235">
      <c r="A3235" s="23" t="n">
        <v>46296</v>
      </c>
      <c r="B3235" t="inlineStr">
        <is>
          <t>CB-106</t>
        </is>
      </c>
      <c r="C3235" t="inlineStr">
        <is>
          <t>Sale</t>
        </is>
      </c>
      <c r="D3235" t="n">
        <v>1</v>
      </c>
      <c r="E3235" t="inlineStr"/>
    </row>
    <row r="3236">
      <c r="A3236" s="23" t="n">
        <v>46296</v>
      </c>
      <c r="B3236" t="inlineStr">
        <is>
          <t>CB-108</t>
        </is>
      </c>
      <c r="C3236" t="inlineStr">
        <is>
          <t>Sale</t>
        </is>
      </c>
      <c r="D3236" t="n">
        <v>4</v>
      </c>
      <c r="E3236" t="inlineStr"/>
    </row>
    <row r="3237">
      <c r="A3237" s="23" t="n">
        <v>46296</v>
      </c>
      <c r="B3237" t="inlineStr">
        <is>
          <t>CB-109</t>
        </is>
      </c>
      <c r="C3237" t="inlineStr">
        <is>
          <t>Sale</t>
        </is>
      </c>
      <c r="D3237" t="n">
        <v>2</v>
      </c>
      <c r="E3237" t="inlineStr"/>
    </row>
    <row r="3238">
      <c r="A3238" s="23" t="n">
        <v>46296</v>
      </c>
      <c r="B3238" t="inlineStr">
        <is>
          <t>CB-110</t>
        </is>
      </c>
      <c r="C3238" t="inlineStr">
        <is>
          <t>Sale</t>
        </is>
      </c>
      <c r="D3238" t="n">
        <v>1</v>
      </c>
      <c r="E3238" t="inlineStr"/>
    </row>
    <row r="3239">
      <c r="A3239" s="23" t="n">
        <v>46296</v>
      </c>
      <c r="B3239" t="inlineStr">
        <is>
          <t>DT-102</t>
        </is>
      </c>
      <c r="C3239" t="inlineStr">
        <is>
          <t>Sale</t>
        </is>
      </c>
      <c r="D3239" t="n">
        <v>2</v>
      </c>
      <c r="E3239" t="inlineStr"/>
    </row>
    <row r="3240">
      <c r="A3240" s="23" t="n">
        <v>46296</v>
      </c>
      <c r="B3240" t="inlineStr">
        <is>
          <t>DT-103</t>
        </is>
      </c>
      <c r="C3240" t="inlineStr">
        <is>
          <t>Sale</t>
        </is>
      </c>
      <c r="D3240" t="n">
        <v>1</v>
      </c>
      <c r="E3240" t="inlineStr"/>
    </row>
    <row r="3241">
      <c r="A3241" s="23" t="n">
        <v>46296</v>
      </c>
      <c r="B3241" t="inlineStr">
        <is>
          <t>DT-108</t>
        </is>
      </c>
      <c r="C3241" t="inlineStr">
        <is>
          <t>Sale</t>
        </is>
      </c>
      <c r="D3241" t="n">
        <v>2</v>
      </c>
      <c r="E3241" t="inlineStr"/>
    </row>
    <row r="3242">
      <c r="A3242" s="23" t="n">
        <v>46296</v>
      </c>
      <c r="B3242" t="inlineStr">
        <is>
          <t>DT-110</t>
        </is>
      </c>
      <c r="C3242" t="inlineStr">
        <is>
          <t>Sale</t>
        </is>
      </c>
      <c r="D3242" t="n">
        <v>2</v>
      </c>
      <c r="E3242" t="inlineStr"/>
    </row>
    <row r="3243">
      <c r="A3243" s="23" t="n">
        <v>46296</v>
      </c>
      <c r="B3243" t="inlineStr">
        <is>
          <t>TT-101</t>
        </is>
      </c>
      <c r="C3243" t="inlineStr">
        <is>
          <t>Sale</t>
        </is>
      </c>
      <c r="D3243" t="n">
        <v>3</v>
      </c>
      <c r="E3243" t="inlineStr"/>
    </row>
    <row r="3244">
      <c r="A3244" s="23" t="n">
        <v>46296</v>
      </c>
      <c r="B3244" t="inlineStr">
        <is>
          <t>TT-103</t>
        </is>
      </c>
      <c r="C3244" t="inlineStr">
        <is>
          <t>Sale</t>
        </is>
      </c>
      <c r="D3244" t="n">
        <v>1</v>
      </c>
      <c r="E3244" t="inlineStr"/>
    </row>
    <row r="3245">
      <c r="A3245" s="23" t="n">
        <v>46296</v>
      </c>
      <c r="B3245" t="inlineStr">
        <is>
          <t>TT-105</t>
        </is>
      </c>
      <c r="C3245" t="inlineStr">
        <is>
          <t>Sale</t>
        </is>
      </c>
      <c r="D3245" t="n">
        <v>1</v>
      </c>
      <c r="E3245" t="inlineStr"/>
    </row>
    <row r="3246">
      <c r="A3246" s="23" t="n">
        <v>46296</v>
      </c>
      <c r="B3246" t="inlineStr">
        <is>
          <t>TT-106</t>
        </is>
      </c>
      <c r="C3246" t="inlineStr">
        <is>
          <t>Sale</t>
        </is>
      </c>
      <c r="D3246" t="n">
        <v>2</v>
      </c>
      <c r="E3246" t="inlineStr"/>
    </row>
    <row r="3247">
      <c r="A3247" s="23" t="n">
        <v>46296</v>
      </c>
      <c r="B3247" t="inlineStr">
        <is>
          <t>WL-103</t>
        </is>
      </c>
      <c r="C3247" t="inlineStr">
        <is>
          <t>Sale</t>
        </is>
      </c>
      <c r="D3247" t="n">
        <v>2</v>
      </c>
      <c r="E3247" t="inlineStr"/>
    </row>
    <row r="3248">
      <c r="A3248" s="23" t="n">
        <v>46296</v>
      </c>
      <c r="B3248" t="inlineStr">
        <is>
          <t>WL-104</t>
        </is>
      </c>
      <c r="C3248" t="inlineStr">
        <is>
          <t>Sale</t>
        </is>
      </c>
      <c r="D3248" t="n">
        <v>1</v>
      </c>
      <c r="E3248" t="inlineStr"/>
    </row>
    <row r="3249">
      <c r="A3249" s="23" t="n">
        <v>46296</v>
      </c>
      <c r="B3249" t="inlineStr">
        <is>
          <t>WL-105</t>
        </is>
      </c>
      <c r="C3249" t="inlineStr">
        <is>
          <t>Sale</t>
        </is>
      </c>
      <c r="D3249" t="n">
        <v>2</v>
      </c>
      <c r="E3249" t="inlineStr"/>
    </row>
    <row r="3250">
      <c r="A3250" s="23" t="n">
        <v>46296</v>
      </c>
      <c r="B3250" t="inlineStr">
        <is>
          <t>WL-106</t>
        </is>
      </c>
      <c r="C3250" t="inlineStr">
        <is>
          <t>Sale</t>
        </is>
      </c>
      <c r="D3250" t="n">
        <v>4</v>
      </c>
      <c r="E3250" t="inlineStr"/>
    </row>
    <row r="3251">
      <c r="A3251" s="23" t="n">
        <v>46296</v>
      </c>
      <c r="B3251" t="inlineStr">
        <is>
          <t>WL-107</t>
        </is>
      </c>
      <c r="C3251" t="inlineStr">
        <is>
          <t>Sale</t>
        </is>
      </c>
      <c r="D3251" t="n">
        <v>2</v>
      </c>
      <c r="E3251" t="inlineStr"/>
    </row>
    <row r="3252">
      <c r="A3252" s="23" t="n">
        <v>46296</v>
      </c>
      <c r="B3252" t="inlineStr">
        <is>
          <t>WL-109</t>
        </is>
      </c>
      <c r="C3252" t="inlineStr">
        <is>
          <t>Sale</t>
        </is>
      </c>
      <c r="D3252" t="n">
        <v>1</v>
      </c>
      <c r="E3252" t="inlineStr"/>
    </row>
    <row r="3253">
      <c r="A3253" s="23" t="n">
        <v>46297</v>
      </c>
      <c r="B3253" t="inlineStr">
        <is>
          <t>AC-101</t>
        </is>
      </c>
      <c r="C3253" t="inlineStr">
        <is>
          <t>Receipt</t>
        </is>
      </c>
      <c r="D3253" t="n">
        <v>55</v>
      </c>
      <c r="E3253" t="inlineStr">
        <is>
          <t>PO-0112</t>
        </is>
      </c>
    </row>
    <row r="3254">
      <c r="A3254" s="23" t="n">
        <v>46297</v>
      </c>
      <c r="B3254" t="inlineStr">
        <is>
          <t>AC-101</t>
        </is>
      </c>
      <c r="C3254" t="inlineStr">
        <is>
          <t>Sale</t>
        </is>
      </c>
      <c r="D3254" t="n">
        <v>2</v>
      </c>
      <c r="E3254" t="inlineStr"/>
    </row>
    <row r="3255">
      <c r="A3255" s="23" t="n">
        <v>46297</v>
      </c>
      <c r="B3255" t="inlineStr">
        <is>
          <t>AC-103</t>
        </is>
      </c>
      <c r="C3255" t="inlineStr">
        <is>
          <t>Sale</t>
        </is>
      </c>
      <c r="D3255" t="n">
        <v>2</v>
      </c>
      <c r="E3255" t="inlineStr"/>
    </row>
    <row r="3256">
      <c r="A3256" s="23" t="n">
        <v>46297</v>
      </c>
      <c r="B3256" t="inlineStr">
        <is>
          <t>AC-104</t>
        </is>
      </c>
      <c r="C3256" t="inlineStr">
        <is>
          <t>Sale</t>
        </is>
      </c>
      <c r="D3256" t="n">
        <v>2</v>
      </c>
      <c r="E3256" t="inlineStr"/>
    </row>
    <row r="3257">
      <c r="A3257" s="23" t="n">
        <v>46297</v>
      </c>
      <c r="B3257" t="inlineStr">
        <is>
          <t>AC-105</t>
        </is>
      </c>
      <c r="C3257" t="inlineStr">
        <is>
          <t>Sale</t>
        </is>
      </c>
      <c r="D3257" t="n">
        <v>1</v>
      </c>
      <c r="E3257" t="inlineStr"/>
    </row>
    <row r="3258">
      <c r="A3258" s="23" t="n">
        <v>46297</v>
      </c>
      <c r="B3258" t="inlineStr">
        <is>
          <t>AC-108</t>
        </is>
      </c>
      <c r="C3258" t="inlineStr">
        <is>
          <t>Receipt</t>
        </is>
      </c>
      <c r="D3258" t="n">
        <v>22</v>
      </c>
      <c r="E3258" t="inlineStr">
        <is>
          <t>PO-0135</t>
        </is>
      </c>
    </row>
    <row r="3259">
      <c r="A3259" s="23" t="n">
        <v>46297</v>
      </c>
      <c r="B3259" t="inlineStr">
        <is>
          <t>BR-101</t>
        </is>
      </c>
      <c r="C3259" t="inlineStr">
        <is>
          <t>Sale</t>
        </is>
      </c>
      <c r="D3259" t="n">
        <v>2</v>
      </c>
      <c r="E3259" t="inlineStr"/>
    </row>
    <row r="3260">
      <c r="A3260" s="23" t="n">
        <v>46297</v>
      </c>
      <c r="B3260" t="inlineStr">
        <is>
          <t>BR-103</t>
        </is>
      </c>
      <c r="C3260" t="inlineStr">
        <is>
          <t>Sale</t>
        </is>
      </c>
      <c r="D3260" t="n">
        <v>3</v>
      </c>
      <c r="E3260" t="inlineStr"/>
    </row>
    <row r="3261">
      <c r="A3261" s="23" t="n">
        <v>46297</v>
      </c>
      <c r="B3261" t="inlineStr">
        <is>
          <t>BR-104</t>
        </is>
      </c>
      <c r="C3261" t="inlineStr">
        <is>
          <t>Sale</t>
        </is>
      </c>
      <c r="D3261" t="n">
        <v>1</v>
      </c>
      <c r="E3261" t="inlineStr"/>
    </row>
    <row r="3262">
      <c r="A3262" s="23" t="n">
        <v>46297</v>
      </c>
      <c r="B3262" t="inlineStr">
        <is>
          <t>BR-106</t>
        </is>
      </c>
      <c r="C3262" t="inlineStr">
        <is>
          <t>Sale</t>
        </is>
      </c>
      <c r="D3262" t="n">
        <v>1</v>
      </c>
      <c r="E3262" t="inlineStr"/>
    </row>
    <row r="3263">
      <c r="A3263" s="23" t="n">
        <v>46297</v>
      </c>
      <c r="B3263" t="inlineStr">
        <is>
          <t>BR-109</t>
        </is>
      </c>
      <c r="C3263" t="inlineStr">
        <is>
          <t>Sale</t>
        </is>
      </c>
      <c r="D3263" t="n">
        <v>4</v>
      </c>
      <c r="E3263" t="inlineStr"/>
    </row>
    <row r="3264">
      <c r="A3264" s="23" t="n">
        <v>46297</v>
      </c>
      <c r="B3264" t="inlineStr">
        <is>
          <t>BR-110</t>
        </is>
      </c>
      <c r="C3264" t="inlineStr">
        <is>
          <t>Sale</t>
        </is>
      </c>
      <c r="D3264" t="n">
        <v>1</v>
      </c>
      <c r="E3264" t="inlineStr"/>
    </row>
    <row r="3265">
      <c r="A3265" s="23" t="n">
        <v>46297</v>
      </c>
      <c r="B3265" t="inlineStr">
        <is>
          <t>BR-110</t>
        </is>
      </c>
      <c r="C3265" t="inlineStr">
        <is>
          <t>Return</t>
        </is>
      </c>
      <c r="D3265" t="n">
        <v>1</v>
      </c>
      <c r="E3265" t="inlineStr"/>
    </row>
    <row r="3266">
      <c r="A3266" s="23" t="n">
        <v>46297</v>
      </c>
      <c r="B3266" t="inlineStr">
        <is>
          <t>CB-102</t>
        </is>
      </c>
      <c r="C3266" t="inlineStr">
        <is>
          <t>Sale</t>
        </is>
      </c>
      <c r="D3266" t="n">
        <v>1</v>
      </c>
      <c r="E3266" t="inlineStr"/>
    </row>
    <row r="3267">
      <c r="A3267" s="23" t="n">
        <v>46297</v>
      </c>
      <c r="B3267" t="inlineStr">
        <is>
          <t>CB-104</t>
        </is>
      </c>
      <c r="C3267" t="inlineStr">
        <is>
          <t>Sale</t>
        </is>
      </c>
      <c r="D3267" t="n">
        <v>3</v>
      </c>
      <c r="E3267" t="inlineStr"/>
    </row>
    <row r="3268">
      <c r="A3268" s="23" t="n">
        <v>46297</v>
      </c>
      <c r="B3268" t="inlineStr">
        <is>
          <t>CB-106</t>
        </is>
      </c>
      <c r="C3268" t="inlineStr">
        <is>
          <t>Sale</t>
        </is>
      </c>
      <c r="D3268" t="n">
        <v>2</v>
      </c>
      <c r="E3268" t="inlineStr"/>
    </row>
    <row r="3269">
      <c r="A3269" s="23" t="n">
        <v>46297</v>
      </c>
      <c r="B3269" t="inlineStr">
        <is>
          <t>CB-109</t>
        </is>
      </c>
      <c r="C3269" t="inlineStr">
        <is>
          <t>Sale</t>
        </is>
      </c>
      <c r="D3269" t="n">
        <v>1</v>
      </c>
      <c r="E3269" t="inlineStr"/>
    </row>
    <row r="3270">
      <c r="A3270" s="23" t="n">
        <v>46297</v>
      </c>
      <c r="B3270" t="inlineStr">
        <is>
          <t>DT-101</t>
        </is>
      </c>
      <c r="C3270" t="inlineStr">
        <is>
          <t>Sale</t>
        </is>
      </c>
      <c r="D3270" t="n">
        <v>1</v>
      </c>
      <c r="E3270" t="inlineStr"/>
    </row>
    <row r="3271">
      <c r="A3271" s="23" t="n">
        <v>46297</v>
      </c>
      <c r="B3271" t="inlineStr">
        <is>
          <t>DT-103</t>
        </is>
      </c>
      <c r="C3271" t="inlineStr">
        <is>
          <t>Sale</t>
        </is>
      </c>
      <c r="D3271" t="n">
        <v>2</v>
      </c>
      <c r="E3271" t="inlineStr"/>
    </row>
    <row r="3272">
      <c r="A3272" s="23" t="n">
        <v>46297</v>
      </c>
      <c r="B3272" t="inlineStr">
        <is>
          <t>DT-104</t>
        </is>
      </c>
      <c r="C3272" t="inlineStr">
        <is>
          <t>Sale</t>
        </is>
      </c>
      <c r="D3272" t="n">
        <v>1</v>
      </c>
      <c r="E3272" t="inlineStr"/>
    </row>
    <row r="3273">
      <c r="A3273" s="23" t="n">
        <v>46297</v>
      </c>
      <c r="B3273" t="inlineStr">
        <is>
          <t>DT-105</t>
        </is>
      </c>
      <c r="C3273" t="inlineStr">
        <is>
          <t>Sale</t>
        </is>
      </c>
      <c r="D3273" t="n">
        <v>1</v>
      </c>
      <c r="E3273" t="inlineStr"/>
    </row>
    <row r="3274">
      <c r="A3274" s="23" t="n">
        <v>46297</v>
      </c>
      <c r="B3274" t="inlineStr">
        <is>
          <t>DT-106</t>
        </is>
      </c>
      <c r="C3274" t="inlineStr">
        <is>
          <t>Receipt</t>
        </is>
      </c>
      <c r="D3274" t="n">
        <v>36</v>
      </c>
      <c r="E3274" t="inlineStr">
        <is>
          <t>PO-0045</t>
        </is>
      </c>
    </row>
    <row r="3275">
      <c r="A3275" s="23" t="n">
        <v>46297</v>
      </c>
      <c r="B3275" t="inlineStr">
        <is>
          <t>DT-106</t>
        </is>
      </c>
      <c r="C3275" t="inlineStr">
        <is>
          <t>Sale</t>
        </is>
      </c>
      <c r="D3275" t="n">
        <v>1</v>
      </c>
      <c r="E3275" t="inlineStr"/>
    </row>
    <row r="3276">
      <c r="A3276" s="23" t="n">
        <v>46297</v>
      </c>
      <c r="B3276" t="inlineStr">
        <is>
          <t>DT-107</t>
        </is>
      </c>
      <c r="C3276" t="inlineStr">
        <is>
          <t>Sale</t>
        </is>
      </c>
      <c r="D3276" t="n">
        <v>1</v>
      </c>
      <c r="E3276" t="inlineStr"/>
    </row>
    <row r="3277">
      <c r="A3277" s="23" t="n">
        <v>46297</v>
      </c>
      <c r="B3277" t="inlineStr">
        <is>
          <t>DT-108</t>
        </is>
      </c>
      <c r="C3277" t="inlineStr">
        <is>
          <t>Sale</t>
        </is>
      </c>
      <c r="D3277" t="n">
        <v>1</v>
      </c>
      <c r="E3277" t="inlineStr"/>
    </row>
    <row r="3278">
      <c r="A3278" s="23" t="n">
        <v>46297</v>
      </c>
      <c r="B3278" t="inlineStr">
        <is>
          <t>DT-109</t>
        </is>
      </c>
      <c r="C3278" t="inlineStr">
        <is>
          <t>Sale</t>
        </is>
      </c>
      <c r="D3278" t="n">
        <v>1</v>
      </c>
      <c r="E3278" t="inlineStr"/>
    </row>
    <row r="3279">
      <c r="A3279" s="23" t="n">
        <v>46297</v>
      </c>
      <c r="B3279" t="inlineStr">
        <is>
          <t>TT-101</t>
        </is>
      </c>
      <c r="C3279" t="inlineStr">
        <is>
          <t>Sale</t>
        </is>
      </c>
      <c r="D3279" t="n">
        <v>4</v>
      </c>
      <c r="E3279" t="inlineStr"/>
    </row>
    <row r="3280">
      <c r="A3280" s="23" t="n">
        <v>46297</v>
      </c>
      <c r="B3280" t="inlineStr">
        <is>
          <t>TT-104</t>
        </is>
      </c>
      <c r="C3280" t="inlineStr">
        <is>
          <t>Sale</t>
        </is>
      </c>
      <c r="D3280" t="n">
        <v>3</v>
      </c>
      <c r="E3280" t="inlineStr"/>
    </row>
    <row r="3281">
      <c r="A3281" s="23" t="n">
        <v>46297</v>
      </c>
      <c r="B3281" t="inlineStr">
        <is>
          <t>TT-105</t>
        </is>
      </c>
      <c r="C3281" t="inlineStr">
        <is>
          <t>Sale</t>
        </is>
      </c>
      <c r="D3281" t="n">
        <v>2</v>
      </c>
      <c r="E3281" t="inlineStr"/>
    </row>
    <row r="3282">
      <c r="A3282" s="23" t="n">
        <v>46297</v>
      </c>
      <c r="B3282" t="inlineStr">
        <is>
          <t>TT-107</t>
        </is>
      </c>
      <c r="C3282" t="inlineStr">
        <is>
          <t>Sale</t>
        </is>
      </c>
      <c r="D3282" t="n">
        <v>1</v>
      </c>
      <c r="E3282" t="inlineStr"/>
    </row>
    <row r="3283">
      <c r="A3283" s="23" t="n">
        <v>46297</v>
      </c>
      <c r="B3283" t="inlineStr">
        <is>
          <t>TT-109</t>
        </is>
      </c>
      <c r="C3283" t="inlineStr">
        <is>
          <t>Sale</t>
        </is>
      </c>
      <c r="D3283" t="n">
        <v>5</v>
      </c>
      <c r="E3283" t="inlineStr"/>
    </row>
    <row r="3284">
      <c r="A3284" s="23" t="n">
        <v>46297</v>
      </c>
      <c r="B3284" t="inlineStr">
        <is>
          <t>WL-103</t>
        </is>
      </c>
      <c r="C3284" t="inlineStr">
        <is>
          <t>Sale</t>
        </is>
      </c>
      <c r="D3284" t="n">
        <v>1</v>
      </c>
      <c r="E3284" t="inlineStr"/>
    </row>
    <row r="3285">
      <c r="A3285" s="23" t="n">
        <v>46297</v>
      </c>
      <c r="B3285" t="inlineStr">
        <is>
          <t>WL-106</t>
        </is>
      </c>
      <c r="C3285" t="inlineStr">
        <is>
          <t>Sale</t>
        </is>
      </c>
      <c r="D3285" t="n">
        <v>2</v>
      </c>
      <c r="E3285" t="inlineStr"/>
    </row>
    <row r="3286">
      <c r="A3286" s="23" t="n">
        <v>46297</v>
      </c>
      <c r="B3286" t="inlineStr">
        <is>
          <t>WL-107</t>
        </is>
      </c>
      <c r="C3286" t="inlineStr">
        <is>
          <t>Sale</t>
        </is>
      </c>
      <c r="D3286" t="n">
        <v>1</v>
      </c>
      <c r="E3286" t="inlineStr"/>
    </row>
    <row r="3287">
      <c r="A3287" s="23" t="n">
        <v>46297</v>
      </c>
      <c r="B3287" t="inlineStr">
        <is>
          <t>WL-108</t>
        </is>
      </c>
      <c r="C3287" t="inlineStr">
        <is>
          <t>Sale</t>
        </is>
      </c>
      <c r="D3287" t="n">
        <v>1</v>
      </c>
      <c r="E3287" t="inlineStr"/>
    </row>
    <row r="3288">
      <c r="A3288" s="23" t="n">
        <v>46297</v>
      </c>
      <c r="B3288" t="inlineStr">
        <is>
          <t>WL-109</t>
        </is>
      </c>
      <c r="C3288" t="inlineStr">
        <is>
          <t>Sale</t>
        </is>
      </c>
      <c r="D3288" t="n">
        <v>1</v>
      </c>
      <c r="E3288" t="inlineStr"/>
    </row>
    <row r="3289">
      <c r="A3289" s="23" t="n">
        <v>46298</v>
      </c>
      <c r="B3289" t="inlineStr">
        <is>
          <t>AC-101</t>
        </is>
      </c>
      <c r="C3289" t="inlineStr">
        <is>
          <t>Sale</t>
        </is>
      </c>
      <c r="D3289" t="n">
        <v>3</v>
      </c>
      <c r="E3289" t="inlineStr"/>
    </row>
    <row r="3290">
      <c r="A3290" s="23" t="n">
        <v>46298</v>
      </c>
      <c r="B3290" t="inlineStr">
        <is>
          <t>AC-103</t>
        </is>
      </c>
      <c r="C3290" t="inlineStr">
        <is>
          <t>Sale</t>
        </is>
      </c>
      <c r="D3290" t="n">
        <v>6</v>
      </c>
      <c r="E3290" t="inlineStr"/>
    </row>
    <row r="3291">
      <c r="A3291" s="23" t="n">
        <v>46298</v>
      </c>
      <c r="B3291" t="inlineStr">
        <is>
          <t>AC-104</t>
        </is>
      </c>
      <c r="C3291" t="inlineStr">
        <is>
          <t>Sale</t>
        </is>
      </c>
      <c r="D3291" t="n">
        <v>2</v>
      </c>
      <c r="E3291" t="inlineStr"/>
    </row>
    <row r="3292">
      <c r="A3292" s="23" t="n">
        <v>46298</v>
      </c>
      <c r="B3292" t="inlineStr">
        <is>
          <t>AC-105</t>
        </is>
      </c>
      <c r="C3292" t="inlineStr">
        <is>
          <t>Sale</t>
        </is>
      </c>
      <c r="D3292" t="n">
        <v>2</v>
      </c>
      <c r="E3292" t="inlineStr"/>
    </row>
    <row r="3293">
      <c r="A3293" s="23" t="n">
        <v>46298</v>
      </c>
      <c r="B3293" t="inlineStr">
        <is>
          <t>AC-106</t>
        </is>
      </c>
      <c r="C3293" t="inlineStr">
        <is>
          <t>Sale</t>
        </is>
      </c>
      <c r="D3293" t="n">
        <v>1</v>
      </c>
      <c r="E3293" t="inlineStr"/>
    </row>
    <row r="3294">
      <c r="A3294" s="23" t="n">
        <v>46298</v>
      </c>
      <c r="B3294" t="inlineStr">
        <is>
          <t>AC-110</t>
        </is>
      </c>
      <c r="C3294" t="inlineStr">
        <is>
          <t>Sale</t>
        </is>
      </c>
      <c r="D3294" t="n">
        <v>1</v>
      </c>
      <c r="E3294" t="inlineStr"/>
    </row>
    <row r="3295">
      <c r="A3295" s="23" t="n">
        <v>46298</v>
      </c>
      <c r="B3295" t="inlineStr">
        <is>
          <t>BR-101</t>
        </is>
      </c>
      <c r="C3295" t="inlineStr">
        <is>
          <t>Sale</t>
        </is>
      </c>
      <c r="D3295" t="n">
        <v>4</v>
      </c>
      <c r="E3295" t="inlineStr"/>
    </row>
    <row r="3296">
      <c r="A3296" s="23" t="n">
        <v>46298</v>
      </c>
      <c r="B3296" t="inlineStr">
        <is>
          <t>BR-103</t>
        </is>
      </c>
      <c r="C3296" t="inlineStr">
        <is>
          <t>Sale</t>
        </is>
      </c>
      <c r="D3296" t="n">
        <v>2</v>
      </c>
      <c r="E3296" t="inlineStr"/>
    </row>
    <row r="3297">
      <c r="A3297" s="23" t="n">
        <v>46298</v>
      </c>
      <c r="B3297" t="inlineStr">
        <is>
          <t>BR-109</t>
        </is>
      </c>
      <c r="C3297" t="inlineStr">
        <is>
          <t>Sale</t>
        </is>
      </c>
      <c r="D3297" t="n">
        <v>2</v>
      </c>
      <c r="E3297" t="inlineStr"/>
    </row>
    <row r="3298">
      <c r="A3298" s="23" t="n">
        <v>46298</v>
      </c>
      <c r="B3298" t="inlineStr">
        <is>
          <t>CB-102</t>
        </is>
      </c>
      <c r="C3298" t="inlineStr">
        <is>
          <t>Sale</t>
        </is>
      </c>
      <c r="D3298" t="n">
        <v>1</v>
      </c>
      <c r="E3298" t="inlineStr"/>
    </row>
    <row r="3299">
      <c r="A3299" s="23" t="n">
        <v>46298</v>
      </c>
      <c r="B3299" t="inlineStr">
        <is>
          <t>CB-104</t>
        </is>
      </c>
      <c r="C3299" t="inlineStr">
        <is>
          <t>Sale</t>
        </is>
      </c>
      <c r="D3299" t="n">
        <v>4</v>
      </c>
      <c r="E3299" t="inlineStr"/>
    </row>
    <row r="3300">
      <c r="A3300" s="23" t="n">
        <v>46298</v>
      </c>
      <c r="B3300" t="inlineStr">
        <is>
          <t>CB-105</t>
        </is>
      </c>
      <c r="C3300" t="inlineStr">
        <is>
          <t>Sale</t>
        </is>
      </c>
      <c r="D3300" t="n">
        <v>1</v>
      </c>
      <c r="E3300" t="inlineStr"/>
    </row>
    <row r="3301">
      <c r="A3301" s="23" t="n">
        <v>46298</v>
      </c>
      <c r="B3301" t="inlineStr">
        <is>
          <t>CB-106</t>
        </is>
      </c>
      <c r="C3301" t="inlineStr">
        <is>
          <t>Receipt</t>
        </is>
      </c>
      <c r="D3301" t="n">
        <v>120</v>
      </c>
      <c r="E3301" t="inlineStr">
        <is>
          <t>PO-0097</t>
        </is>
      </c>
    </row>
    <row r="3302">
      <c r="A3302" s="23" t="n">
        <v>46298</v>
      </c>
      <c r="B3302" t="inlineStr">
        <is>
          <t>CB-106</t>
        </is>
      </c>
      <c r="C3302" t="inlineStr">
        <is>
          <t>Sale</t>
        </is>
      </c>
      <c r="D3302" t="n">
        <v>3</v>
      </c>
      <c r="E3302" t="inlineStr"/>
    </row>
    <row r="3303">
      <c r="A3303" s="23" t="n">
        <v>46298</v>
      </c>
      <c r="B3303" t="inlineStr">
        <is>
          <t>CB-108</t>
        </is>
      </c>
      <c r="C3303" t="inlineStr">
        <is>
          <t>Sale</t>
        </is>
      </c>
      <c r="D3303" t="n">
        <v>1</v>
      </c>
      <c r="E3303" t="inlineStr"/>
    </row>
    <row r="3304">
      <c r="A3304" s="23" t="n">
        <v>46298</v>
      </c>
      <c r="B3304" t="inlineStr">
        <is>
          <t>CB-110</t>
        </is>
      </c>
      <c r="C3304" t="inlineStr">
        <is>
          <t>Sale</t>
        </is>
      </c>
      <c r="D3304" t="n">
        <v>5</v>
      </c>
      <c r="E3304" t="inlineStr"/>
    </row>
    <row r="3305">
      <c r="A3305" s="23" t="n">
        <v>46298</v>
      </c>
      <c r="B3305" t="inlineStr">
        <is>
          <t>DT-101</t>
        </is>
      </c>
      <c r="C3305" t="inlineStr">
        <is>
          <t>Sale</t>
        </is>
      </c>
      <c r="D3305" t="n">
        <v>1</v>
      </c>
      <c r="E3305" t="inlineStr"/>
    </row>
    <row r="3306">
      <c r="A3306" s="23" t="n">
        <v>46298</v>
      </c>
      <c r="B3306" t="inlineStr">
        <is>
          <t>DT-103</t>
        </is>
      </c>
      <c r="C3306" t="inlineStr">
        <is>
          <t>Sale</t>
        </is>
      </c>
      <c r="D3306" t="n">
        <v>3</v>
      </c>
      <c r="E3306" t="inlineStr"/>
    </row>
    <row r="3307">
      <c r="A3307" s="23" t="n">
        <v>46298</v>
      </c>
      <c r="B3307" t="inlineStr">
        <is>
          <t>DT-104</t>
        </is>
      </c>
      <c r="C3307" t="inlineStr">
        <is>
          <t>Sale</t>
        </is>
      </c>
      <c r="D3307" t="n">
        <v>4</v>
      </c>
      <c r="E3307" t="inlineStr"/>
    </row>
    <row r="3308">
      <c r="A3308" s="23" t="n">
        <v>46298</v>
      </c>
      <c r="B3308" t="inlineStr">
        <is>
          <t>DT-106</t>
        </is>
      </c>
      <c r="C3308" t="inlineStr">
        <is>
          <t>Sale</t>
        </is>
      </c>
      <c r="D3308" t="n">
        <v>1</v>
      </c>
      <c r="E3308" t="inlineStr"/>
    </row>
    <row r="3309">
      <c r="A3309" s="23" t="n">
        <v>46298</v>
      </c>
      <c r="B3309" t="inlineStr">
        <is>
          <t>DT-108</t>
        </is>
      </c>
      <c r="C3309" t="inlineStr">
        <is>
          <t>Sale</t>
        </is>
      </c>
      <c r="D3309" t="n">
        <v>2</v>
      </c>
      <c r="E3309" t="inlineStr"/>
    </row>
    <row r="3310">
      <c r="A3310" s="23" t="n">
        <v>46298</v>
      </c>
      <c r="B3310" t="inlineStr">
        <is>
          <t>DT-109</t>
        </is>
      </c>
      <c r="C3310" t="inlineStr">
        <is>
          <t>Sale</t>
        </is>
      </c>
      <c r="D3310" t="n">
        <v>3</v>
      </c>
      <c r="E3310" t="inlineStr"/>
    </row>
    <row r="3311">
      <c r="A3311" s="23" t="n">
        <v>46298</v>
      </c>
      <c r="B3311" t="inlineStr">
        <is>
          <t>TT-101</t>
        </is>
      </c>
      <c r="C3311" t="inlineStr">
        <is>
          <t>Sale</t>
        </is>
      </c>
      <c r="D3311" t="n">
        <v>4</v>
      </c>
      <c r="E3311" t="inlineStr"/>
    </row>
    <row r="3312">
      <c r="A3312" s="23" t="n">
        <v>46298</v>
      </c>
      <c r="B3312" t="inlineStr">
        <is>
          <t>TT-104</t>
        </is>
      </c>
      <c r="C3312" t="inlineStr">
        <is>
          <t>Receipt</t>
        </is>
      </c>
      <c r="D3312" t="n">
        <v>120</v>
      </c>
      <c r="E3312" t="inlineStr">
        <is>
          <t>PO-0010</t>
        </is>
      </c>
    </row>
    <row r="3313">
      <c r="A3313" s="23" t="n">
        <v>46298</v>
      </c>
      <c r="B3313" t="inlineStr">
        <is>
          <t>TT-104</t>
        </is>
      </c>
      <c r="C3313" t="inlineStr">
        <is>
          <t>Sale</t>
        </is>
      </c>
      <c r="D3313" t="n">
        <v>6</v>
      </c>
      <c r="E3313" t="inlineStr"/>
    </row>
    <row r="3314">
      <c r="A3314" s="23" t="n">
        <v>46298</v>
      </c>
      <c r="B3314" t="inlineStr">
        <is>
          <t>TT-105</t>
        </is>
      </c>
      <c r="C3314" t="inlineStr">
        <is>
          <t>Sale</t>
        </is>
      </c>
      <c r="D3314" t="n">
        <v>2</v>
      </c>
      <c r="E3314" t="inlineStr"/>
    </row>
    <row r="3315">
      <c r="A3315" s="23" t="n">
        <v>46298</v>
      </c>
      <c r="B3315" t="inlineStr">
        <is>
          <t>TT-106</t>
        </is>
      </c>
      <c r="C3315" t="inlineStr">
        <is>
          <t>Sale</t>
        </is>
      </c>
      <c r="D3315" t="n">
        <v>4</v>
      </c>
      <c r="E3315" t="inlineStr"/>
    </row>
    <row r="3316">
      <c r="A3316" s="23" t="n">
        <v>46298</v>
      </c>
      <c r="B3316" t="inlineStr">
        <is>
          <t>TT-109</t>
        </is>
      </c>
      <c r="C3316" t="inlineStr">
        <is>
          <t>Sale</t>
        </is>
      </c>
      <c r="D3316" t="n">
        <v>3</v>
      </c>
      <c r="E3316" t="inlineStr"/>
    </row>
    <row r="3317">
      <c r="A3317" s="23" t="n">
        <v>46298</v>
      </c>
      <c r="B3317" t="inlineStr">
        <is>
          <t>WL-102</t>
        </is>
      </c>
      <c r="C3317" t="inlineStr">
        <is>
          <t>Sale</t>
        </is>
      </c>
      <c r="D3317" t="n">
        <v>1</v>
      </c>
      <c r="E3317" t="inlineStr"/>
    </row>
    <row r="3318">
      <c r="A3318" s="23" t="n">
        <v>46298</v>
      </c>
      <c r="B3318" t="inlineStr">
        <is>
          <t>WL-103</t>
        </is>
      </c>
      <c r="C3318" t="inlineStr">
        <is>
          <t>Sale</t>
        </is>
      </c>
      <c r="D3318" t="n">
        <v>5</v>
      </c>
      <c r="E3318" t="inlineStr"/>
    </row>
    <row r="3319">
      <c r="A3319" s="23" t="n">
        <v>46298</v>
      </c>
      <c r="B3319" t="inlineStr">
        <is>
          <t>WL-104</t>
        </is>
      </c>
      <c r="C3319" t="inlineStr">
        <is>
          <t>Sale</t>
        </is>
      </c>
      <c r="D3319" t="n">
        <v>1</v>
      </c>
      <c r="E3319" t="inlineStr"/>
    </row>
    <row r="3320">
      <c r="A3320" s="23" t="n">
        <v>46298</v>
      </c>
      <c r="B3320" t="inlineStr">
        <is>
          <t>WL-105</t>
        </is>
      </c>
      <c r="C3320" t="inlineStr">
        <is>
          <t>Sale</t>
        </is>
      </c>
      <c r="D3320" t="n">
        <v>2</v>
      </c>
      <c r="E3320" t="inlineStr"/>
    </row>
    <row r="3321">
      <c r="A3321" s="23" t="n">
        <v>46298</v>
      </c>
      <c r="B3321" t="inlineStr">
        <is>
          <t>WL-106</t>
        </is>
      </c>
      <c r="C3321" t="inlineStr">
        <is>
          <t>Sale</t>
        </is>
      </c>
      <c r="D3321" t="n">
        <v>3</v>
      </c>
      <c r="E3321" t="inlineStr"/>
    </row>
    <row r="3322">
      <c r="A3322" s="23" t="n">
        <v>46298</v>
      </c>
      <c r="B3322" t="inlineStr">
        <is>
          <t>WL-107</t>
        </is>
      </c>
      <c r="C3322" t="inlineStr">
        <is>
          <t>Sale</t>
        </is>
      </c>
      <c r="D3322" t="n">
        <v>4</v>
      </c>
      <c r="E3322" t="inlineStr"/>
    </row>
    <row r="3323">
      <c r="A3323" s="23" t="n">
        <v>46298</v>
      </c>
      <c r="B3323" t="inlineStr">
        <is>
          <t>WL-108</t>
        </is>
      </c>
      <c r="C3323" t="inlineStr">
        <is>
          <t>Sale</t>
        </is>
      </c>
      <c r="D3323" t="n">
        <v>2</v>
      </c>
      <c r="E3323" t="inlineStr"/>
    </row>
    <row r="3324">
      <c r="A3324" s="23" t="n">
        <v>46299</v>
      </c>
      <c r="B3324" t="inlineStr">
        <is>
          <t>AC-101</t>
        </is>
      </c>
      <c r="C3324" t="inlineStr">
        <is>
          <t>Sale</t>
        </is>
      </c>
      <c r="D3324" t="n">
        <v>1</v>
      </c>
      <c r="E3324" t="inlineStr"/>
    </row>
    <row r="3325">
      <c r="A3325" s="23" t="n">
        <v>46299</v>
      </c>
      <c r="B3325" t="inlineStr">
        <is>
          <t>AC-103</t>
        </is>
      </c>
      <c r="C3325" t="inlineStr">
        <is>
          <t>Sale</t>
        </is>
      </c>
      <c r="D3325" t="n">
        <v>2</v>
      </c>
      <c r="E3325" t="inlineStr"/>
    </row>
    <row r="3326">
      <c r="A3326" s="23" t="n">
        <v>46299</v>
      </c>
      <c r="B3326" t="inlineStr">
        <is>
          <t>AC-104</t>
        </is>
      </c>
      <c r="C3326" t="inlineStr">
        <is>
          <t>Sale</t>
        </is>
      </c>
      <c r="D3326" t="n">
        <v>1</v>
      </c>
      <c r="E3326" t="inlineStr"/>
    </row>
    <row r="3327">
      <c r="A3327" s="23" t="n">
        <v>46299</v>
      </c>
      <c r="B3327" t="inlineStr">
        <is>
          <t>AC-105</t>
        </is>
      </c>
      <c r="C3327" t="inlineStr">
        <is>
          <t>Sale</t>
        </is>
      </c>
      <c r="D3327" t="n">
        <v>2</v>
      </c>
      <c r="E3327" t="inlineStr"/>
    </row>
    <row r="3328">
      <c r="A3328" s="23" t="n">
        <v>46299</v>
      </c>
      <c r="B3328" t="inlineStr">
        <is>
          <t>AC-107</t>
        </is>
      </c>
      <c r="C3328" t="inlineStr">
        <is>
          <t>Sale</t>
        </is>
      </c>
      <c r="D3328" t="n">
        <v>2</v>
      </c>
      <c r="E3328" t="inlineStr"/>
    </row>
    <row r="3329">
      <c r="A3329" s="23" t="n">
        <v>46299</v>
      </c>
      <c r="B3329" t="inlineStr">
        <is>
          <t>AC-109</t>
        </is>
      </c>
      <c r="C3329" t="inlineStr">
        <is>
          <t>Sale</t>
        </is>
      </c>
      <c r="D3329" t="n">
        <v>1</v>
      </c>
      <c r="E3329" t="inlineStr"/>
    </row>
    <row r="3330">
      <c r="A3330" s="23" t="n">
        <v>46299</v>
      </c>
      <c r="B3330" t="inlineStr">
        <is>
          <t>BR-101</t>
        </is>
      </c>
      <c r="C3330" t="inlineStr">
        <is>
          <t>Sale</t>
        </is>
      </c>
      <c r="D3330" t="n">
        <v>2</v>
      </c>
      <c r="E3330" t="inlineStr"/>
    </row>
    <row r="3331">
      <c r="A3331" s="23" t="n">
        <v>46299</v>
      </c>
      <c r="B3331" t="inlineStr">
        <is>
          <t>BR-103</t>
        </is>
      </c>
      <c r="C3331" t="inlineStr">
        <is>
          <t>Sale</t>
        </is>
      </c>
      <c r="D3331" t="n">
        <v>5</v>
      </c>
      <c r="E3331" t="inlineStr"/>
    </row>
    <row r="3332">
      <c r="A3332" s="23" t="n">
        <v>46299</v>
      </c>
      <c r="B3332" t="inlineStr">
        <is>
          <t>BR-106</t>
        </is>
      </c>
      <c r="C3332" t="inlineStr">
        <is>
          <t>Sale</t>
        </is>
      </c>
      <c r="D3332" t="n">
        <v>4</v>
      </c>
      <c r="E3332" t="inlineStr"/>
    </row>
    <row r="3333">
      <c r="A3333" s="23" t="n">
        <v>46299</v>
      </c>
      <c r="B3333" t="inlineStr">
        <is>
          <t>BR-109</t>
        </is>
      </c>
      <c r="C3333" t="inlineStr">
        <is>
          <t>Sale</t>
        </is>
      </c>
      <c r="D3333" t="n">
        <v>5</v>
      </c>
      <c r="E3333" t="inlineStr"/>
    </row>
    <row r="3334">
      <c r="A3334" s="23" t="n">
        <v>46299</v>
      </c>
      <c r="B3334" t="inlineStr">
        <is>
          <t>BR-110</t>
        </is>
      </c>
      <c r="C3334" t="inlineStr">
        <is>
          <t>Sale</t>
        </is>
      </c>
      <c r="D3334" t="n">
        <v>2</v>
      </c>
      <c r="E3334" t="inlineStr"/>
    </row>
    <row r="3335">
      <c r="A3335" s="23" t="n">
        <v>46299</v>
      </c>
      <c r="B3335" t="inlineStr">
        <is>
          <t>CB-101</t>
        </is>
      </c>
      <c r="C3335" t="inlineStr">
        <is>
          <t>Sale</t>
        </is>
      </c>
      <c r="D3335" t="n">
        <v>2</v>
      </c>
      <c r="E3335" t="inlineStr"/>
    </row>
    <row r="3336">
      <c r="A3336" s="23" t="n">
        <v>46299</v>
      </c>
      <c r="B3336" t="inlineStr">
        <is>
          <t>CB-104</t>
        </is>
      </c>
      <c r="C3336" t="inlineStr">
        <is>
          <t>Sale</t>
        </is>
      </c>
      <c r="D3336" t="n">
        <v>1</v>
      </c>
      <c r="E3336" t="inlineStr"/>
    </row>
    <row r="3337">
      <c r="A3337" s="23" t="n">
        <v>46299</v>
      </c>
      <c r="B3337" t="inlineStr">
        <is>
          <t>CB-105</t>
        </is>
      </c>
      <c r="C3337" t="inlineStr">
        <is>
          <t>Receipt</t>
        </is>
      </c>
      <c r="D3337" t="n">
        <v>15</v>
      </c>
      <c r="E3337" t="inlineStr">
        <is>
          <t>PO-0095</t>
        </is>
      </c>
    </row>
    <row r="3338">
      <c r="A3338" s="23" t="n">
        <v>46299</v>
      </c>
      <c r="B3338" t="inlineStr">
        <is>
          <t>CB-106</t>
        </is>
      </c>
      <c r="C3338" t="inlineStr">
        <is>
          <t>Sale</t>
        </is>
      </c>
      <c r="D3338" t="n">
        <v>4</v>
      </c>
      <c r="E3338" t="inlineStr"/>
    </row>
    <row r="3339">
      <c r="A3339" s="23" t="n">
        <v>46299</v>
      </c>
      <c r="B3339" t="inlineStr">
        <is>
          <t>CB-108</t>
        </is>
      </c>
      <c r="C3339" t="inlineStr">
        <is>
          <t>Sale</t>
        </is>
      </c>
      <c r="D3339" t="n">
        <v>3</v>
      </c>
      <c r="E3339" t="inlineStr"/>
    </row>
    <row r="3340">
      <c r="A3340" s="23" t="n">
        <v>46299</v>
      </c>
      <c r="B3340" t="inlineStr">
        <is>
          <t>CB-109</t>
        </is>
      </c>
      <c r="C3340" t="inlineStr">
        <is>
          <t>Sale</t>
        </is>
      </c>
      <c r="D3340" t="n">
        <v>4</v>
      </c>
      <c r="E3340" t="inlineStr"/>
    </row>
    <row r="3341">
      <c r="A3341" s="23" t="n">
        <v>46299</v>
      </c>
      <c r="B3341" t="inlineStr">
        <is>
          <t>CB-110</t>
        </is>
      </c>
      <c r="C3341" t="inlineStr">
        <is>
          <t>Sale</t>
        </is>
      </c>
      <c r="D3341" t="n">
        <v>4</v>
      </c>
      <c r="E3341" t="inlineStr"/>
    </row>
    <row r="3342">
      <c r="A3342" s="23" t="n">
        <v>46299</v>
      </c>
      <c r="B3342" t="inlineStr">
        <is>
          <t>DT-101</t>
        </is>
      </c>
      <c r="C3342" t="inlineStr">
        <is>
          <t>Sale</t>
        </is>
      </c>
      <c r="D3342" t="n">
        <v>2</v>
      </c>
      <c r="E3342" t="inlineStr"/>
    </row>
    <row r="3343">
      <c r="A3343" s="23" t="n">
        <v>46299</v>
      </c>
      <c r="B3343" t="inlineStr">
        <is>
          <t>DT-103</t>
        </is>
      </c>
      <c r="C3343" t="inlineStr">
        <is>
          <t>Sale</t>
        </is>
      </c>
      <c r="D3343" t="n">
        <v>4</v>
      </c>
      <c r="E3343" t="inlineStr"/>
    </row>
    <row r="3344">
      <c r="A3344" s="23" t="n">
        <v>46299</v>
      </c>
      <c r="B3344" t="inlineStr">
        <is>
          <t>DT-104</t>
        </is>
      </c>
      <c r="C3344" t="inlineStr">
        <is>
          <t>Sale</t>
        </is>
      </c>
      <c r="D3344" t="n">
        <v>4</v>
      </c>
      <c r="E3344" t="inlineStr"/>
    </row>
    <row r="3345">
      <c r="A3345" s="23" t="n">
        <v>46299</v>
      </c>
      <c r="B3345" t="inlineStr">
        <is>
          <t>DT-105</t>
        </is>
      </c>
      <c r="C3345" t="inlineStr">
        <is>
          <t>Sale</t>
        </is>
      </c>
      <c r="D3345" t="n">
        <v>1</v>
      </c>
      <c r="E3345" t="inlineStr"/>
    </row>
    <row r="3346">
      <c r="A3346" s="23" t="n">
        <v>46299</v>
      </c>
      <c r="B3346" t="inlineStr">
        <is>
          <t>DT-106</t>
        </is>
      </c>
      <c r="C3346" t="inlineStr">
        <is>
          <t>Sale</t>
        </is>
      </c>
      <c r="D3346" t="n">
        <v>2</v>
      </c>
      <c r="E3346" t="inlineStr"/>
    </row>
    <row r="3347">
      <c r="A3347" s="23" t="n">
        <v>46299</v>
      </c>
      <c r="B3347" t="inlineStr">
        <is>
          <t>DT-108</t>
        </is>
      </c>
      <c r="C3347" t="inlineStr">
        <is>
          <t>Sale</t>
        </is>
      </c>
      <c r="D3347" t="n">
        <v>3</v>
      </c>
      <c r="E3347" t="inlineStr"/>
    </row>
    <row r="3348">
      <c r="A3348" s="23" t="n">
        <v>46299</v>
      </c>
      <c r="B3348" t="inlineStr">
        <is>
          <t>DT-109</t>
        </is>
      </c>
      <c r="C3348" t="inlineStr">
        <is>
          <t>Sale</t>
        </is>
      </c>
      <c r="D3348" t="n">
        <v>2</v>
      </c>
      <c r="E3348" t="inlineStr"/>
    </row>
    <row r="3349">
      <c r="A3349" s="23" t="n">
        <v>46299</v>
      </c>
      <c r="B3349" t="inlineStr">
        <is>
          <t>DT-110</t>
        </is>
      </c>
      <c r="C3349" t="inlineStr">
        <is>
          <t>Sale</t>
        </is>
      </c>
      <c r="D3349" t="n">
        <v>1</v>
      </c>
      <c r="E3349" t="inlineStr"/>
    </row>
    <row r="3350">
      <c r="A3350" s="23" t="n">
        <v>46299</v>
      </c>
      <c r="B3350" t="inlineStr">
        <is>
          <t>TT-101</t>
        </is>
      </c>
      <c r="C3350" t="inlineStr">
        <is>
          <t>Sale</t>
        </is>
      </c>
      <c r="D3350" t="n">
        <v>1</v>
      </c>
      <c r="E3350" t="inlineStr"/>
    </row>
    <row r="3351">
      <c r="A3351" s="23" t="n">
        <v>46299</v>
      </c>
      <c r="B3351" t="inlineStr">
        <is>
          <t>TT-103</t>
        </is>
      </c>
      <c r="C3351" t="inlineStr">
        <is>
          <t>Sale</t>
        </is>
      </c>
      <c r="D3351" t="n">
        <v>1</v>
      </c>
      <c r="E3351" t="inlineStr"/>
    </row>
    <row r="3352">
      <c r="A3352" s="23" t="n">
        <v>46299</v>
      </c>
      <c r="B3352" t="inlineStr">
        <is>
          <t>TT-104</t>
        </is>
      </c>
      <c r="C3352" t="inlineStr">
        <is>
          <t>Sale</t>
        </is>
      </c>
      <c r="D3352" t="n">
        <v>2</v>
      </c>
      <c r="E3352" t="inlineStr"/>
    </row>
    <row r="3353">
      <c r="A3353" s="23" t="n">
        <v>46299</v>
      </c>
      <c r="B3353" t="inlineStr">
        <is>
          <t>TT-105</t>
        </is>
      </c>
      <c r="C3353" t="inlineStr">
        <is>
          <t>Receipt</t>
        </is>
      </c>
      <c r="D3353" t="n">
        <v>75</v>
      </c>
      <c r="E3353" t="inlineStr">
        <is>
          <t>PO-0013</t>
        </is>
      </c>
    </row>
    <row r="3354">
      <c r="A3354" s="23" t="n">
        <v>46299</v>
      </c>
      <c r="B3354" t="inlineStr">
        <is>
          <t>TT-105</t>
        </is>
      </c>
      <c r="C3354" t="inlineStr">
        <is>
          <t>Sale</t>
        </is>
      </c>
      <c r="D3354" t="n">
        <v>5</v>
      </c>
      <c r="E3354" t="inlineStr"/>
    </row>
    <row r="3355">
      <c r="A3355" s="23" t="n">
        <v>46299</v>
      </c>
      <c r="B3355" t="inlineStr">
        <is>
          <t>TT-106</t>
        </is>
      </c>
      <c r="C3355" t="inlineStr">
        <is>
          <t>Sale</t>
        </is>
      </c>
      <c r="D3355" t="n">
        <v>3</v>
      </c>
      <c r="E3355" t="inlineStr"/>
    </row>
    <row r="3356">
      <c r="A3356" s="23" t="n">
        <v>46299</v>
      </c>
      <c r="B3356" t="inlineStr">
        <is>
          <t>TT-108</t>
        </is>
      </c>
      <c r="C3356" t="inlineStr">
        <is>
          <t>Sale</t>
        </is>
      </c>
      <c r="D3356" t="n">
        <v>1</v>
      </c>
      <c r="E3356" t="inlineStr"/>
    </row>
    <row r="3357">
      <c r="A3357" s="23" t="n">
        <v>46299</v>
      </c>
      <c r="B3357" t="inlineStr">
        <is>
          <t>TT-109</t>
        </is>
      </c>
      <c r="C3357" t="inlineStr">
        <is>
          <t>Sale</t>
        </is>
      </c>
      <c r="D3357" t="n">
        <v>4</v>
      </c>
      <c r="E3357" t="inlineStr"/>
    </row>
    <row r="3358">
      <c r="A3358" s="23" t="n">
        <v>46299</v>
      </c>
      <c r="B3358" t="inlineStr">
        <is>
          <t>TT-110</t>
        </is>
      </c>
      <c r="C3358" t="inlineStr">
        <is>
          <t>Sale</t>
        </is>
      </c>
      <c r="D3358" t="n">
        <v>4</v>
      </c>
      <c r="E3358" t="inlineStr"/>
    </row>
    <row r="3359">
      <c r="A3359" s="23" t="n">
        <v>46299</v>
      </c>
      <c r="B3359" t="inlineStr">
        <is>
          <t>WL-101</t>
        </is>
      </c>
      <c r="C3359" t="inlineStr">
        <is>
          <t>Sale</t>
        </is>
      </c>
      <c r="D3359" t="n">
        <v>3</v>
      </c>
      <c r="E3359" t="inlineStr"/>
    </row>
    <row r="3360">
      <c r="A3360" s="23" t="n">
        <v>46299</v>
      </c>
      <c r="B3360" t="inlineStr">
        <is>
          <t>WL-103</t>
        </is>
      </c>
      <c r="C3360" t="inlineStr">
        <is>
          <t>Sale</t>
        </is>
      </c>
      <c r="D3360" t="n">
        <v>1</v>
      </c>
      <c r="E3360" t="inlineStr"/>
    </row>
    <row r="3361">
      <c r="A3361" s="23" t="n">
        <v>46299</v>
      </c>
      <c r="B3361" t="inlineStr">
        <is>
          <t>WL-106</t>
        </is>
      </c>
      <c r="C3361" t="inlineStr">
        <is>
          <t>Sale</t>
        </is>
      </c>
      <c r="D3361" t="n">
        <v>2</v>
      </c>
      <c r="E3361" t="inlineStr"/>
    </row>
    <row r="3362">
      <c r="A3362" s="23" t="n">
        <v>46299</v>
      </c>
      <c r="B3362" t="inlineStr">
        <is>
          <t>WL-107</t>
        </is>
      </c>
      <c r="C3362" t="inlineStr">
        <is>
          <t>Sale</t>
        </is>
      </c>
      <c r="D3362" t="n">
        <v>1</v>
      </c>
      <c r="E3362" t="inlineStr"/>
    </row>
    <row r="3363">
      <c r="A3363" s="23" t="n">
        <v>46299</v>
      </c>
      <c r="B3363" t="inlineStr">
        <is>
          <t>WL-108</t>
        </is>
      </c>
      <c r="C3363" t="inlineStr">
        <is>
          <t>Sale</t>
        </is>
      </c>
      <c r="D3363" t="n">
        <v>1</v>
      </c>
      <c r="E3363" t="inlineStr"/>
    </row>
    <row r="3364">
      <c r="A3364" s="23" t="n">
        <v>46300</v>
      </c>
      <c r="B3364" t="inlineStr">
        <is>
          <t>AC-103</t>
        </is>
      </c>
      <c r="C3364" t="inlineStr">
        <is>
          <t>Sale</t>
        </is>
      </c>
      <c r="D3364" t="n">
        <v>1</v>
      </c>
      <c r="E3364" t="inlineStr"/>
    </row>
    <row r="3365">
      <c r="A3365" s="23" t="n">
        <v>46300</v>
      </c>
      <c r="B3365" t="inlineStr">
        <is>
          <t>AC-104</t>
        </is>
      </c>
      <c r="C3365" t="inlineStr">
        <is>
          <t>Sale</t>
        </is>
      </c>
      <c r="D3365" t="n">
        <v>3</v>
      </c>
      <c r="E3365" t="inlineStr"/>
    </row>
    <row r="3366">
      <c r="A3366" s="23" t="n">
        <v>46300</v>
      </c>
      <c r="B3366" t="inlineStr">
        <is>
          <t>AC-107</t>
        </is>
      </c>
      <c r="C3366" t="inlineStr">
        <is>
          <t>Sale</t>
        </is>
      </c>
      <c r="D3366" t="n">
        <v>2</v>
      </c>
      <c r="E3366" t="inlineStr"/>
    </row>
    <row r="3367">
      <c r="A3367" s="23" t="n">
        <v>46300</v>
      </c>
      <c r="B3367" t="inlineStr">
        <is>
          <t>AC-108</t>
        </is>
      </c>
      <c r="C3367" t="inlineStr">
        <is>
          <t>Sale</t>
        </is>
      </c>
      <c r="D3367" t="n">
        <v>2</v>
      </c>
      <c r="E3367" t="inlineStr"/>
    </row>
    <row r="3368">
      <c r="A3368" s="23" t="n">
        <v>46300</v>
      </c>
      <c r="B3368" t="inlineStr">
        <is>
          <t>AC-109</t>
        </is>
      </c>
      <c r="C3368" t="inlineStr">
        <is>
          <t>Sale</t>
        </is>
      </c>
      <c r="D3368" t="n">
        <v>2</v>
      </c>
      <c r="E3368" t="inlineStr"/>
    </row>
    <row r="3369">
      <c r="A3369" s="23" t="n">
        <v>46300</v>
      </c>
      <c r="B3369" t="inlineStr">
        <is>
          <t>BR-101</t>
        </is>
      </c>
      <c r="C3369" t="inlineStr">
        <is>
          <t>Sale</t>
        </is>
      </c>
      <c r="D3369" t="n">
        <v>4</v>
      </c>
      <c r="E3369" t="inlineStr"/>
    </row>
    <row r="3370">
      <c r="A3370" s="23" t="n">
        <v>46300</v>
      </c>
      <c r="B3370" t="inlineStr">
        <is>
          <t>BR-103</t>
        </is>
      </c>
      <c r="C3370" t="inlineStr">
        <is>
          <t>Sale</t>
        </is>
      </c>
      <c r="D3370" t="n">
        <v>1</v>
      </c>
      <c r="E3370" t="inlineStr"/>
    </row>
    <row r="3371">
      <c r="A3371" s="23" t="n">
        <v>46300</v>
      </c>
      <c r="B3371" t="inlineStr">
        <is>
          <t>BR-106</t>
        </is>
      </c>
      <c r="C3371" t="inlineStr">
        <is>
          <t>Sale</t>
        </is>
      </c>
      <c r="D3371" t="n">
        <v>1</v>
      </c>
      <c r="E3371" t="inlineStr"/>
    </row>
    <row r="3372">
      <c r="A3372" s="23" t="n">
        <v>46300</v>
      </c>
      <c r="B3372" t="inlineStr">
        <is>
          <t>BR-108</t>
        </is>
      </c>
      <c r="C3372" t="inlineStr">
        <is>
          <t>Sale</t>
        </is>
      </c>
      <c r="D3372" t="n">
        <v>1</v>
      </c>
      <c r="E3372" t="inlineStr"/>
    </row>
    <row r="3373">
      <c r="A3373" s="23" t="n">
        <v>46300</v>
      </c>
      <c r="B3373" t="inlineStr">
        <is>
          <t>BR-109</t>
        </is>
      </c>
      <c r="C3373" t="inlineStr">
        <is>
          <t>Sale</t>
        </is>
      </c>
      <c r="D3373" t="n">
        <v>5</v>
      </c>
      <c r="E3373" t="inlineStr"/>
    </row>
    <row r="3374">
      <c r="A3374" s="23" t="n">
        <v>46300</v>
      </c>
      <c r="B3374" t="inlineStr">
        <is>
          <t>CB-102</t>
        </is>
      </c>
      <c r="C3374" t="inlineStr">
        <is>
          <t>Sale</t>
        </is>
      </c>
      <c r="D3374" t="n">
        <v>2</v>
      </c>
      <c r="E3374" t="inlineStr"/>
    </row>
    <row r="3375">
      <c r="A3375" s="23" t="n">
        <v>46300</v>
      </c>
      <c r="B3375" t="inlineStr">
        <is>
          <t>CB-108</t>
        </is>
      </c>
      <c r="C3375" t="inlineStr">
        <is>
          <t>Sale</t>
        </is>
      </c>
      <c r="D3375" t="n">
        <v>1</v>
      </c>
      <c r="E3375" t="inlineStr"/>
    </row>
    <row r="3376">
      <c r="A3376" s="23" t="n">
        <v>46300</v>
      </c>
      <c r="B3376" t="inlineStr">
        <is>
          <t>CB-109</t>
        </is>
      </c>
      <c r="C3376" t="inlineStr">
        <is>
          <t>Sale</t>
        </is>
      </c>
      <c r="D3376" t="n">
        <v>2</v>
      </c>
      <c r="E3376" t="inlineStr"/>
    </row>
    <row r="3377">
      <c r="A3377" s="23" t="n">
        <v>46300</v>
      </c>
      <c r="B3377" t="inlineStr">
        <is>
          <t>DT-104</t>
        </is>
      </c>
      <c r="C3377" t="inlineStr">
        <is>
          <t>Sale</t>
        </is>
      </c>
      <c r="D3377" t="n">
        <v>2</v>
      </c>
      <c r="E3377" t="inlineStr"/>
    </row>
    <row r="3378">
      <c r="A3378" s="23" t="n">
        <v>46300</v>
      </c>
      <c r="B3378" t="inlineStr">
        <is>
          <t>DT-105</t>
        </is>
      </c>
      <c r="C3378" t="inlineStr">
        <is>
          <t>Sale</t>
        </is>
      </c>
      <c r="D3378" t="n">
        <v>1</v>
      </c>
      <c r="E3378" t="inlineStr"/>
    </row>
    <row r="3379">
      <c r="A3379" s="23" t="n">
        <v>46300</v>
      </c>
      <c r="B3379" t="inlineStr">
        <is>
          <t>DT-106</t>
        </is>
      </c>
      <c r="C3379" t="inlineStr">
        <is>
          <t>Sale</t>
        </is>
      </c>
      <c r="D3379" t="n">
        <v>1</v>
      </c>
      <c r="E3379" t="inlineStr"/>
    </row>
    <row r="3380">
      <c r="A3380" s="23" t="n">
        <v>46300</v>
      </c>
      <c r="B3380" t="inlineStr">
        <is>
          <t>DT-108</t>
        </is>
      </c>
      <c r="C3380" t="inlineStr">
        <is>
          <t>Sale</t>
        </is>
      </c>
      <c r="D3380" t="n">
        <v>3</v>
      </c>
      <c r="E3380" t="inlineStr"/>
    </row>
    <row r="3381">
      <c r="A3381" s="23" t="n">
        <v>46300</v>
      </c>
      <c r="B3381" t="inlineStr">
        <is>
          <t>DT-110</t>
        </is>
      </c>
      <c r="C3381" t="inlineStr">
        <is>
          <t>Sale</t>
        </is>
      </c>
      <c r="D3381" t="n">
        <v>1</v>
      </c>
      <c r="E3381" t="inlineStr"/>
    </row>
    <row r="3382">
      <c r="A3382" s="23" t="n">
        <v>46300</v>
      </c>
      <c r="B3382" t="inlineStr">
        <is>
          <t>TT-103</t>
        </is>
      </c>
      <c r="C3382" t="inlineStr">
        <is>
          <t>Sale</t>
        </is>
      </c>
      <c r="D3382" t="n">
        <v>1</v>
      </c>
      <c r="E3382" t="inlineStr"/>
    </row>
    <row r="3383">
      <c r="A3383" s="23" t="n">
        <v>46300</v>
      </c>
      <c r="B3383" t="inlineStr">
        <is>
          <t>TT-104</t>
        </is>
      </c>
      <c r="C3383" t="inlineStr">
        <is>
          <t>Sale</t>
        </is>
      </c>
      <c r="D3383" t="n">
        <v>4</v>
      </c>
      <c r="E3383" t="inlineStr"/>
    </row>
    <row r="3384">
      <c r="A3384" s="23" t="n">
        <v>46300</v>
      </c>
      <c r="B3384" t="inlineStr">
        <is>
          <t>TT-105</t>
        </is>
      </c>
      <c r="C3384" t="inlineStr">
        <is>
          <t>Sale</t>
        </is>
      </c>
      <c r="D3384" t="n">
        <v>3</v>
      </c>
      <c r="E3384" t="inlineStr"/>
    </row>
    <row r="3385">
      <c r="A3385" s="23" t="n">
        <v>46300</v>
      </c>
      <c r="B3385" t="inlineStr">
        <is>
          <t>TT-106</t>
        </is>
      </c>
      <c r="C3385" t="inlineStr">
        <is>
          <t>Sale</t>
        </is>
      </c>
      <c r="D3385" t="n">
        <v>1</v>
      </c>
      <c r="E3385" t="inlineStr"/>
    </row>
    <row r="3386">
      <c r="A3386" s="23" t="n">
        <v>46300</v>
      </c>
      <c r="B3386" t="inlineStr">
        <is>
          <t>TT-109</t>
        </is>
      </c>
      <c r="C3386" t="inlineStr">
        <is>
          <t>Sale</t>
        </is>
      </c>
      <c r="D3386" t="n">
        <v>2</v>
      </c>
      <c r="E3386" t="inlineStr"/>
    </row>
    <row r="3387">
      <c r="A3387" s="23" t="n">
        <v>46300</v>
      </c>
      <c r="B3387" t="inlineStr">
        <is>
          <t>TT-110</t>
        </is>
      </c>
      <c r="C3387" t="inlineStr">
        <is>
          <t>Sale</t>
        </is>
      </c>
      <c r="D3387" t="n">
        <v>2</v>
      </c>
      <c r="E3387" t="inlineStr"/>
    </row>
    <row r="3388">
      <c r="A3388" s="23" t="n">
        <v>46300</v>
      </c>
      <c r="B3388" t="inlineStr">
        <is>
          <t>WL-103</t>
        </is>
      </c>
      <c r="C3388" t="inlineStr">
        <is>
          <t>Sale</t>
        </is>
      </c>
      <c r="D3388" t="n">
        <v>1</v>
      </c>
      <c r="E3388" t="inlineStr"/>
    </row>
    <row r="3389">
      <c r="A3389" s="23" t="n">
        <v>46300</v>
      </c>
      <c r="B3389" t="inlineStr">
        <is>
          <t>WL-105</t>
        </is>
      </c>
      <c r="C3389" t="inlineStr">
        <is>
          <t>Sale</t>
        </is>
      </c>
      <c r="D3389" t="n">
        <v>2</v>
      </c>
      <c r="E3389" t="inlineStr"/>
    </row>
    <row r="3390">
      <c r="A3390" s="23" t="n">
        <v>46300</v>
      </c>
      <c r="B3390" t="inlineStr">
        <is>
          <t>WL-106</t>
        </is>
      </c>
      <c r="C3390" t="inlineStr">
        <is>
          <t>Sale</t>
        </is>
      </c>
      <c r="D3390" t="n">
        <v>3</v>
      </c>
      <c r="E3390" t="inlineStr"/>
    </row>
    <row r="3391">
      <c r="A3391" s="23" t="n">
        <v>46300</v>
      </c>
      <c r="B3391" t="inlineStr">
        <is>
          <t>WL-107</t>
        </is>
      </c>
      <c r="C3391" t="inlineStr">
        <is>
          <t>Sale</t>
        </is>
      </c>
      <c r="D3391" t="n">
        <v>3</v>
      </c>
      <c r="E3391" t="inlineStr"/>
    </row>
    <row r="3392">
      <c r="A3392" s="23" t="n">
        <v>46300</v>
      </c>
      <c r="B3392" t="inlineStr">
        <is>
          <t>WL-108</t>
        </is>
      </c>
      <c r="C3392" t="inlineStr">
        <is>
          <t>Sale</t>
        </is>
      </c>
      <c r="D3392" t="n">
        <v>1</v>
      </c>
      <c r="E3392" t="inlineStr"/>
    </row>
    <row r="3393">
      <c r="A3393" s="23" t="n">
        <v>46301</v>
      </c>
      <c r="B3393" t="inlineStr">
        <is>
          <t>AC-101</t>
        </is>
      </c>
      <c r="C3393" t="inlineStr">
        <is>
          <t>Sale</t>
        </is>
      </c>
      <c r="D3393" t="n">
        <v>1</v>
      </c>
      <c r="E3393" t="inlineStr"/>
    </row>
    <row r="3394">
      <c r="A3394" s="23" t="n">
        <v>46301</v>
      </c>
      <c r="B3394" t="inlineStr">
        <is>
          <t>AC-102</t>
        </is>
      </c>
      <c r="C3394" t="inlineStr">
        <is>
          <t>Sale</t>
        </is>
      </c>
      <c r="D3394" t="n">
        <v>1</v>
      </c>
      <c r="E3394" t="inlineStr"/>
    </row>
    <row r="3395">
      <c r="A3395" s="23" t="n">
        <v>46301</v>
      </c>
      <c r="B3395" t="inlineStr">
        <is>
          <t>AC-103</t>
        </is>
      </c>
      <c r="C3395" t="inlineStr">
        <is>
          <t>Sale</t>
        </is>
      </c>
      <c r="D3395" t="n">
        <v>2</v>
      </c>
      <c r="E3395" t="inlineStr"/>
    </row>
    <row r="3396">
      <c r="A3396" s="23" t="n">
        <v>46301</v>
      </c>
      <c r="B3396" t="inlineStr">
        <is>
          <t>AC-105</t>
        </is>
      </c>
      <c r="C3396" t="inlineStr">
        <is>
          <t>Receipt</t>
        </is>
      </c>
      <c r="D3396" t="n">
        <v>32</v>
      </c>
      <c r="E3396" t="inlineStr">
        <is>
          <t>PO-0126</t>
        </is>
      </c>
    </row>
    <row r="3397">
      <c r="A3397" s="23" t="n">
        <v>46301</v>
      </c>
      <c r="B3397" t="inlineStr">
        <is>
          <t>AC-106</t>
        </is>
      </c>
      <c r="C3397" t="inlineStr">
        <is>
          <t>Sale</t>
        </is>
      </c>
      <c r="D3397" t="n">
        <v>3</v>
      </c>
      <c r="E3397" t="inlineStr"/>
    </row>
    <row r="3398">
      <c r="A3398" s="23" t="n">
        <v>46301</v>
      </c>
      <c r="B3398" t="inlineStr">
        <is>
          <t>BR-101</t>
        </is>
      </c>
      <c r="C3398" t="inlineStr">
        <is>
          <t>Sale</t>
        </is>
      </c>
      <c r="D3398" t="n">
        <v>2</v>
      </c>
      <c r="E3398" t="inlineStr"/>
    </row>
    <row r="3399">
      <c r="A3399" s="23" t="n">
        <v>46301</v>
      </c>
      <c r="B3399" t="inlineStr">
        <is>
          <t>BR-102</t>
        </is>
      </c>
      <c r="C3399" t="inlineStr">
        <is>
          <t>Sale</t>
        </is>
      </c>
      <c r="D3399" t="n">
        <v>1</v>
      </c>
      <c r="E3399" t="inlineStr"/>
    </row>
    <row r="3400">
      <c r="A3400" s="23" t="n">
        <v>46301</v>
      </c>
      <c r="B3400" t="inlineStr">
        <is>
          <t>BR-103</t>
        </is>
      </c>
      <c r="C3400" t="inlineStr">
        <is>
          <t>Sale</t>
        </is>
      </c>
      <c r="D3400" t="n">
        <v>3</v>
      </c>
      <c r="E3400" t="inlineStr"/>
    </row>
    <row r="3401">
      <c r="A3401" s="23" t="n">
        <v>46301</v>
      </c>
      <c r="B3401" t="inlineStr">
        <is>
          <t>BR-104</t>
        </is>
      </c>
      <c r="C3401" t="inlineStr">
        <is>
          <t>Sale</t>
        </is>
      </c>
      <c r="D3401" t="n">
        <v>2</v>
      </c>
      <c r="E3401" t="inlineStr"/>
    </row>
    <row r="3402">
      <c r="A3402" s="23" t="n">
        <v>46301</v>
      </c>
      <c r="B3402" t="inlineStr">
        <is>
          <t>BR-106</t>
        </is>
      </c>
      <c r="C3402" t="inlineStr">
        <is>
          <t>Sale</t>
        </is>
      </c>
      <c r="D3402" t="n">
        <v>1</v>
      </c>
      <c r="E3402" t="inlineStr"/>
    </row>
    <row r="3403">
      <c r="A3403" s="23" t="n">
        <v>46301</v>
      </c>
      <c r="B3403" t="inlineStr">
        <is>
          <t>BR-109</t>
        </is>
      </c>
      <c r="C3403" t="inlineStr">
        <is>
          <t>Sale</t>
        </is>
      </c>
      <c r="D3403" t="n">
        <v>3</v>
      </c>
      <c r="E3403" t="inlineStr"/>
    </row>
    <row r="3404">
      <c r="A3404" s="23" t="n">
        <v>46301</v>
      </c>
      <c r="B3404" t="inlineStr">
        <is>
          <t>CB-102</t>
        </is>
      </c>
      <c r="C3404" t="inlineStr">
        <is>
          <t>Sale</t>
        </is>
      </c>
      <c r="D3404" t="n">
        <v>1</v>
      </c>
      <c r="E3404" t="inlineStr"/>
    </row>
    <row r="3405">
      <c r="A3405" s="23" t="n">
        <v>46301</v>
      </c>
      <c r="B3405" t="inlineStr">
        <is>
          <t>CB-104</t>
        </is>
      </c>
      <c r="C3405" t="inlineStr">
        <is>
          <t>Sale</t>
        </is>
      </c>
      <c r="D3405" t="n">
        <v>4</v>
      </c>
      <c r="E3405" t="inlineStr"/>
    </row>
    <row r="3406">
      <c r="A3406" s="23" t="n">
        <v>46301</v>
      </c>
      <c r="B3406" t="inlineStr">
        <is>
          <t>CB-108</t>
        </is>
      </c>
      <c r="C3406" t="inlineStr">
        <is>
          <t>Sale</t>
        </is>
      </c>
      <c r="D3406" t="n">
        <v>1</v>
      </c>
      <c r="E3406" t="inlineStr"/>
    </row>
    <row r="3407">
      <c r="A3407" s="23" t="n">
        <v>46301</v>
      </c>
      <c r="B3407" t="inlineStr">
        <is>
          <t>CB-110</t>
        </is>
      </c>
      <c r="C3407" t="inlineStr">
        <is>
          <t>Sale</t>
        </is>
      </c>
      <c r="D3407" t="n">
        <v>1</v>
      </c>
      <c r="E3407" t="inlineStr"/>
    </row>
    <row r="3408">
      <c r="A3408" s="23" t="n">
        <v>46301</v>
      </c>
      <c r="B3408" t="inlineStr">
        <is>
          <t>DT-103</t>
        </is>
      </c>
      <c r="C3408" t="inlineStr">
        <is>
          <t>Sale</t>
        </is>
      </c>
      <c r="D3408" t="n">
        <v>1</v>
      </c>
      <c r="E3408" t="inlineStr"/>
    </row>
    <row r="3409">
      <c r="A3409" s="23" t="n">
        <v>46301</v>
      </c>
      <c r="B3409" t="inlineStr">
        <is>
          <t>DT-103</t>
        </is>
      </c>
      <c r="C3409" t="inlineStr">
        <is>
          <t>Return</t>
        </is>
      </c>
      <c r="D3409" t="n">
        <v>1</v>
      </c>
      <c r="E3409" t="inlineStr"/>
    </row>
    <row r="3410">
      <c r="A3410" s="23" t="n">
        <v>46301</v>
      </c>
      <c r="B3410" t="inlineStr">
        <is>
          <t>DT-104</t>
        </is>
      </c>
      <c r="C3410" t="inlineStr">
        <is>
          <t>Sale</t>
        </is>
      </c>
      <c r="D3410" t="n">
        <v>6</v>
      </c>
      <c r="E3410" t="inlineStr"/>
    </row>
    <row r="3411">
      <c r="A3411" s="23" t="n">
        <v>46301</v>
      </c>
      <c r="B3411" t="inlineStr">
        <is>
          <t>DT-106</t>
        </is>
      </c>
      <c r="C3411" t="inlineStr">
        <is>
          <t>Sale</t>
        </is>
      </c>
      <c r="D3411" t="n">
        <v>1</v>
      </c>
      <c r="E3411" t="inlineStr"/>
    </row>
    <row r="3412">
      <c r="A3412" s="23" t="n">
        <v>46301</v>
      </c>
      <c r="B3412" t="inlineStr">
        <is>
          <t>DT-108</t>
        </is>
      </c>
      <c r="C3412" t="inlineStr">
        <is>
          <t>Sale</t>
        </is>
      </c>
      <c r="D3412" t="n">
        <v>2</v>
      </c>
      <c r="E3412" t="inlineStr"/>
    </row>
    <row r="3413">
      <c r="A3413" s="23" t="n">
        <v>46301</v>
      </c>
      <c r="B3413" t="inlineStr">
        <is>
          <t>TT-101</t>
        </is>
      </c>
      <c r="C3413" t="inlineStr">
        <is>
          <t>Sale</t>
        </is>
      </c>
      <c r="D3413" t="n">
        <v>1</v>
      </c>
      <c r="E3413" t="inlineStr"/>
    </row>
    <row r="3414">
      <c r="A3414" s="23" t="n">
        <v>46301</v>
      </c>
      <c r="B3414" t="inlineStr">
        <is>
          <t>TT-103</t>
        </is>
      </c>
      <c r="C3414" t="inlineStr">
        <is>
          <t>Sale</t>
        </is>
      </c>
      <c r="D3414" t="n">
        <v>1</v>
      </c>
      <c r="E3414" t="inlineStr"/>
    </row>
    <row r="3415">
      <c r="A3415" s="23" t="n">
        <v>46301</v>
      </c>
      <c r="B3415" t="inlineStr">
        <is>
          <t>TT-104</t>
        </is>
      </c>
      <c r="C3415" t="inlineStr">
        <is>
          <t>Sale</t>
        </is>
      </c>
      <c r="D3415" t="n">
        <v>5</v>
      </c>
      <c r="E3415" t="inlineStr"/>
    </row>
    <row r="3416">
      <c r="A3416" s="23" t="n">
        <v>46301</v>
      </c>
      <c r="B3416" t="inlineStr">
        <is>
          <t>TT-105</t>
        </is>
      </c>
      <c r="C3416" t="inlineStr">
        <is>
          <t>Sale</t>
        </is>
      </c>
      <c r="D3416" t="n">
        <v>3</v>
      </c>
      <c r="E3416" t="inlineStr"/>
    </row>
    <row r="3417">
      <c r="A3417" s="23" t="n">
        <v>46301</v>
      </c>
      <c r="B3417" t="inlineStr">
        <is>
          <t>TT-106</t>
        </is>
      </c>
      <c r="C3417" t="inlineStr">
        <is>
          <t>Sale</t>
        </is>
      </c>
      <c r="D3417" t="n">
        <v>2</v>
      </c>
      <c r="E3417" t="inlineStr"/>
    </row>
    <row r="3418">
      <c r="A3418" s="23" t="n">
        <v>46301</v>
      </c>
      <c r="B3418" t="inlineStr">
        <is>
          <t>TT-109</t>
        </is>
      </c>
      <c r="C3418" t="inlineStr">
        <is>
          <t>Sale</t>
        </is>
      </c>
      <c r="D3418" t="n">
        <v>3</v>
      </c>
      <c r="E3418" t="inlineStr"/>
    </row>
    <row r="3419">
      <c r="A3419" s="23" t="n">
        <v>46301</v>
      </c>
      <c r="B3419" t="inlineStr">
        <is>
          <t>TT-110</t>
        </is>
      </c>
      <c r="C3419" t="inlineStr">
        <is>
          <t>Sale</t>
        </is>
      </c>
      <c r="D3419" t="n">
        <v>1</v>
      </c>
      <c r="E3419" t="inlineStr"/>
    </row>
    <row r="3420">
      <c r="A3420" s="23" t="n">
        <v>46301</v>
      </c>
      <c r="B3420" t="inlineStr">
        <is>
          <t>WL-105</t>
        </is>
      </c>
      <c r="C3420" t="inlineStr">
        <is>
          <t>Sale</t>
        </is>
      </c>
      <c r="D3420" t="n">
        <v>3</v>
      </c>
      <c r="E3420" t="inlineStr"/>
    </row>
    <row r="3421">
      <c r="A3421" s="23" t="n">
        <v>46301</v>
      </c>
      <c r="B3421" t="inlineStr">
        <is>
          <t>WL-106</t>
        </is>
      </c>
      <c r="C3421" t="inlineStr">
        <is>
          <t>Sale</t>
        </is>
      </c>
      <c r="D3421" t="n">
        <v>1</v>
      </c>
      <c r="E3421" t="inlineStr"/>
    </row>
    <row r="3422">
      <c r="A3422" s="23" t="n">
        <v>46301</v>
      </c>
      <c r="B3422" t="inlineStr">
        <is>
          <t>WL-107</t>
        </is>
      </c>
      <c r="C3422" t="inlineStr">
        <is>
          <t>Sale</t>
        </is>
      </c>
      <c r="D3422" t="n">
        <v>1</v>
      </c>
      <c r="E3422" t="inlineStr"/>
    </row>
    <row r="3423">
      <c r="A3423" s="23" t="n">
        <v>46301</v>
      </c>
      <c r="B3423" t="inlineStr">
        <is>
          <t>WL-108</t>
        </is>
      </c>
      <c r="C3423" t="inlineStr">
        <is>
          <t>Sale</t>
        </is>
      </c>
      <c r="D3423" t="n">
        <v>2</v>
      </c>
      <c r="E3423" t="inlineStr"/>
    </row>
    <row r="3424">
      <c r="A3424" s="23" t="n">
        <v>46301</v>
      </c>
      <c r="B3424" t="inlineStr">
        <is>
          <t>WL-109</t>
        </is>
      </c>
      <c r="C3424" t="inlineStr">
        <is>
          <t>Sale</t>
        </is>
      </c>
      <c r="D3424" t="n">
        <v>1</v>
      </c>
      <c r="E3424" t="inlineStr"/>
    </row>
    <row r="3425">
      <c r="A3425" s="23" t="n">
        <v>46302</v>
      </c>
      <c r="B3425" t="inlineStr">
        <is>
          <t>AC-101</t>
        </is>
      </c>
      <c r="C3425" t="inlineStr">
        <is>
          <t>Sale</t>
        </is>
      </c>
      <c r="D3425" t="n">
        <v>1</v>
      </c>
      <c r="E3425" t="inlineStr"/>
    </row>
    <row r="3426">
      <c r="A3426" s="23" t="n">
        <v>46302</v>
      </c>
      <c r="B3426" t="inlineStr">
        <is>
          <t>AC-103</t>
        </is>
      </c>
      <c r="C3426" t="inlineStr">
        <is>
          <t>Sale</t>
        </is>
      </c>
      <c r="D3426" t="n">
        <v>2</v>
      </c>
      <c r="E3426" t="inlineStr"/>
    </row>
    <row r="3427">
      <c r="A3427" s="23" t="n">
        <v>46302</v>
      </c>
      <c r="B3427" t="inlineStr">
        <is>
          <t>AC-104</t>
        </is>
      </c>
      <c r="C3427" t="inlineStr">
        <is>
          <t>Sale</t>
        </is>
      </c>
      <c r="D3427" t="n">
        <v>2</v>
      </c>
      <c r="E3427" t="inlineStr"/>
    </row>
    <row r="3428">
      <c r="A3428" s="23" t="n">
        <v>46302</v>
      </c>
      <c r="B3428" t="inlineStr">
        <is>
          <t>AC-105</t>
        </is>
      </c>
      <c r="C3428" t="inlineStr">
        <is>
          <t>Sale</t>
        </is>
      </c>
      <c r="D3428" t="n">
        <v>1</v>
      </c>
      <c r="E3428" t="inlineStr"/>
    </row>
    <row r="3429">
      <c r="A3429" s="23" t="n">
        <v>46302</v>
      </c>
      <c r="B3429" t="inlineStr">
        <is>
          <t>AC-106</t>
        </is>
      </c>
      <c r="C3429" t="inlineStr">
        <is>
          <t>Sale</t>
        </is>
      </c>
      <c r="D3429" t="n">
        <v>2</v>
      </c>
      <c r="E3429" t="inlineStr"/>
    </row>
    <row r="3430">
      <c r="A3430" s="23" t="n">
        <v>46302</v>
      </c>
      <c r="B3430" t="inlineStr">
        <is>
          <t>AC-108</t>
        </is>
      </c>
      <c r="C3430" t="inlineStr">
        <is>
          <t>Sale</t>
        </is>
      </c>
      <c r="D3430" t="n">
        <v>1</v>
      </c>
      <c r="E3430" t="inlineStr"/>
    </row>
    <row r="3431">
      <c r="A3431" s="23" t="n">
        <v>46302</v>
      </c>
      <c r="B3431" t="inlineStr">
        <is>
          <t>AC-110</t>
        </is>
      </c>
      <c r="C3431" t="inlineStr">
        <is>
          <t>Sale</t>
        </is>
      </c>
      <c r="D3431" t="n">
        <v>1</v>
      </c>
      <c r="E3431" t="inlineStr"/>
    </row>
    <row r="3432">
      <c r="A3432" s="23" t="n">
        <v>46302</v>
      </c>
      <c r="B3432" t="inlineStr">
        <is>
          <t>BR-101</t>
        </is>
      </c>
      <c r="C3432" t="inlineStr">
        <is>
          <t>Sale</t>
        </is>
      </c>
      <c r="D3432" t="n">
        <v>2</v>
      </c>
      <c r="E3432" t="inlineStr"/>
    </row>
    <row r="3433">
      <c r="A3433" s="23" t="n">
        <v>46302</v>
      </c>
      <c r="B3433" t="inlineStr">
        <is>
          <t>BR-102</t>
        </is>
      </c>
      <c r="C3433" t="inlineStr">
        <is>
          <t>Sale</t>
        </is>
      </c>
      <c r="D3433" t="n">
        <v>1</v>
      </c>
      <c r="E3433" t="inlineStr"/>
    </row>
    <row r="3434">
      <c r="A3434" s="23" t="n">
        <v>46302</v>
      </c>
      <c r="B3434" t="inlineStr">
        <is>
          <t>BR-103</t>
        </is>
      </c>
      <c r="C3434" t="inlineStr">
        <is>
          <t>Sale</t>
        </is>
      </c>
      <c r="D3434" t="n">
        <v>4</v>
      </c>
      <c r="E3434" t="inlineStr"/>
    </row>
    <row r="3435">
      <c r="A3435" s="23" t="n">
        <v>46302</v>
      </c>
      <c r="B3435" t="inlineStr">
        <is>
          <t>BR-106</t>
        </is>
      </c>
      <c r="C3435" t="inlineStr">
        <is>
          <t>Sale</t>
        </is>
      </c>
      <c r="D3435" t="n">
        <v>1</v>
      </c>
      <c r="E3435" t="inlineStr"/>
    </row>
    <row r="3436">
      <c r="A3436" s="23" t="n">
        <v>46302</v>
      </c>
      <c r="B3436" t="inlineStr">
        <is>
          <t>BR-109</t>
        </is>
      </c>
      <c r="C3436" t="inlineStr">
        <is>
          <t>Sale</t>
        </is>
      </c>
      <c r="D3436" t="n">
        <v>2</v>
      </c>
      <c r="E3436" t="inlineStr"/>
    </row>
    <row r="3437">
      <c r="A3437" s="23" t="n">
        <v>46302</v>
      </c>
      <c r="B3437" t="inlineStr">
        <is>
          <t>CB-102</t>
        </is>
      </c>
      <c r="C3437" t="inlineStr">
        <is>
          <t>Sale</t>
        </is>
      </c>
      <c r="D3437" t="n">
        <v>2</v>
      </c>
      <c r="E3437" t="inlineStr"/>
    </row>
    <row r="3438">
      <c r="A3438" s="23" t="n">
        <v>46302</v>
      </c>
      <c r="B3438" t="inlineStr">
        <is>
          <t>CB-106</t>
        </is>
      </c>
      <c r="C3438" t="inlineStr">
        <is>
          <t>Sale</t>
        </is>
      </c>
      <c r="D3438" t="n">
        <v>3</v>
      </c>
      <c r="E3438" t="inlineStr"/>
    </row>
    <row r="3439">
      <c r="A3439" s="23" t="n">
        <v>46302</v>
      </c>
      <c r="B3439" t="inlineStr">
        <is>
          <t>CB-108</t>
        </is>
      </c>
      <c r="C3439" t="inlineStr">
        <is>
          <t>Sale</t>
        </is>
      </c>
      <c r="D3439" t="n">
        <v>1</v>
      </c>
      <c r="E3439" t="inlineStr"/>
    </row>
    <row r="3440">
      <c r="A3440" s="23" t="n">
        <v>46302</v>
      </c>
      <c r="B3440" t="inlineStr">
        <is>
          <t>CB-109</t>
        </is>
      </c>
      <c r="C3440" t="inlineStr">
        <is>
          <t>Sale</t>
        </is>
      </c>
      <c r="D3440" t="n">
        <v>1</v>
      </c>
      <c r="E3440" t="inlineStr"/>
    </row>
    <row r="3441">
      <c r="A3441" s="23" t="n">
        <v>46302</v>
      </c>
      <c r="B3441" t="inlineStr">
        <is>
          <t>CB-110</t>
        </is>
      </c>
      <c r="C3441" t="inlineStr">
        <is>
          <t>Sale</t>
        </is>
      </c>
      <c r="D3441" t="n">
        <v>2</v>
      </c>
      <c r="E3441" t="inlineStr"/>
    </row>
    <row r="3442">
      <c r="A3442" s="23" t="n">
        <v>46302</v>
      </c>
      <c r="B3442" t="inlineStr">
        <is>
          <t>DT-104</t>
        </is>
      </c>
      <c r="C3442" t="inlineStr">
        <is>
          <t>Sale</t>
        </is>
      </c>
      <c r="D3442" t="n">
        <v>3</v>
      </c>
      <c r="E3442" t="inlineStr"/>
    </row>
    <row r="3443">
      <c r="A3443" s="23" t="n">
        <v>46302</v>
      </c>
      <c r="B3443" t="inlineStr">
        <is>
          <t>DT-106</t>
        </is>
      </c>
      <c r="C3443" t="inlineStr">
        <is>
          <t>Sale</t>
        </is>
      </c>
      <c r="D3443" t="n">
        <v>2</v>
      </c>
      <c r="E3443" t="inlineStr"/>
    </row>
    <row r="3444">
      <c r="A3444" s="23" t="n">
        <v>46302</v>
      </c>
      <c r="B3444" t="inlineStr">
        <is>
          <t>DT-107</t>
        </is>
      </c>
      <c r="C3444" t="inlineStr">
        <is>
          <t>Sale</t>
        </is>
      </c>
      <c r="D3444" t="n">
        <v>2</v>
      </c>
      <c r="E3444" t="inlineStr"/>
    </row>
    <row r="3445">
      <c r="A3445" s="23" t="n">
        <v>46302</v>
      </c>
      <c r="B3445" t="inlineStr">
        <is>
          <t>DT-108</t>
        </is>
      </c>
      <c r="C3445" t="inlineStr">
        <is>
          <t>Sale</t>
        </is>
      </c>
      <c r="D3445" t="n">
        <v>3</v>
      </c>
      <c r="E3445" t="inlineStr"/>
    </row>
    <row r="3446">
      <c r="A3446" s="23" t="n">
        <v>46302</v>
      </c>
      <c r="B3446" t="inlineStr">
        <is>
          <t>TT-101</t>
        </is>
      </c>
      <c r="C3446" t="inlineStr">
        <is>
          <t>Sale</t>
        </is>
      </c>
      <c r="D3446" t="n">
        <v>5</v>
      </c>
      <c r="E3446" t="inlineStr"/>
    </row>
    <row r="3447">
      <c r="A3447" s="23" t="n">
        <v>46302</v>
      </c>
      <c r="B3447" t="inlineStr">
        <is>
          <t>TT-104</t>
        </is>
      </c>
      <c r="C3447" t="inlineStr">
        <is>
          <t>Sale</t>
        </is>
      </c>
      <c r="D3447" t="n">
        <v>1</v>
      </c>
      <c r="E3447" t="inlineStr"/>
    </row>
    <row r="3448">
      <c r="A3448" s="23" t="n">
        <v>46302</v>
      </c>
      <c r="B3448" t="inlineStr">
        <is>
          <t>TT-105</t>
        </is>
      </c>
      <c r="C3448" t="inlineStr">
        <is>
          <t>Sale</t>
        </is>
      </c>
      <c r="D3448" t="n">
        <v>1</v>
      </c>
      <c r="E3448" t="inlineStr"/>
    </row>
    <row r="3449">
      <c r="A3449" s="23" t="n">
        <v>46302</v>
      </c>
      <c r="B3449" t="inlineStr">
        <is>
          <t>TT-106</t>
        </is>
      </c>
      <c r="C3449" t="inlineStr">
        <is>
          <t>Sale</t>
        </is>
      </c>
      <c r="D3449" t="n">
        <v>1</v>
      </c>
      <c r="E3449" t="inlineStr"/>
    </row>
    <row r="3450">
      <c r="A3450" s="23" t="n">
        <v>46302</v>
      </c>
      <c r="B3450" t="inlineStr">
        <is>
          <t>TT-109</t>
        </is>
      </c>
      <c r="C3450" t="inlineStr">
        <is>
          <t>Sale</t>
        </is>
      </c>
      <c r="D3450" t="n">
        <v>3</v>
      </c>
      <c r="E3450" t="inlineStr"/>
    </row>
    <row r="3451">
      <c r="A3451" s="23" t="n">
        <v>46302</v>
      </c>
      <c r="B3451" t="inlineStr">
        <is>
          <t>TT-110</t>
        </is>
      </c>
      <c r="C3451" t="inlineStr">
        <is>
          <t>Sale</t>
        </is>
      </c>
      <c r="D3451" t="n">
        <v>2</v>
      </c>
      <c r="E3451" t="inlineStr"/>
    </row>
    <row r="3452">
      <c r="A3452" s="23" t="n">
        <v>46302</v>
      </c>
      <c r="B3452" t="inlineStr">
        <is>
          <t>WL-102</t>
        </is>
      </c>
      <c r="C3452" t="inlineStr">
        <is>
          <t>Sale</t>
        </is>
      </c>
      <c r="D3452" t="n">
        <v>1</v>
      </c>
      <c r="E3452" t="inlineStr"/>
    </row>
    <row r="3453">
      <c r="A3453" s="23" t="n">
        <v>46302</v>
      </c>
      <c r="B3453" t="inlineStr">
        <is>
          <t>WL-103</t>
        </is>
      </c>
      <c r="C3453" t="inlineStr">
        <is>
          <t>Sale</t>
        </is>
      </c>
      <c r="D3453" t="n">
        <v>1</v>
      </c>
      <c r="E3453" t="inlineStr"/>
    </row>
    <row r="3454">
      <c r="A3454" s="23" t="n">
        <v>46302</v>
      </c>
      <c r="B3454" t="inlineStr">
        <is>
          <t>WL-103</t>
        </is>
      </c>
      <c r="C3454" t="inlineStr">
        <is>
          <t>Return</t>
        </is>
      </c>
      <c r="D3454" t="n">
        <v>1</v>
      </c>
      <c r="E3454" t="inlineStr"/>
    </row>
    <row r="3455">
      <c r="A3455" s="23" t="n">
        <v>46302</v>
      </c>
      <c r="B3455" t="inlineStr">
        <is>
          <t>WL-104</t>
        </is>
      </c>
      <c r="C3455" t="inlineStr">
        <is>
          <t>Sale</t>
        </is>
      </c>
      <c r="D3455" t="n">
        <v>1</v>
      </c>
      <c r="E3455" t="inlineStr"/>
    </row>
    <row r="3456">
      <c r="A3456" s="23" t="n">
        <v>46302</v>
      </c>
      <c r="B3456" t="inlineStr">
        <is>
          <t>WL-105</t>
        </is>
      </c>
      <c r="C3456" t="inlineStr">
        <is>
          <t>Sale</t>
        </is>
      </c>
      <c r="D3456" t="n">
        <v>2</v>
      </c>
      <c r="E3456" t="inlineStr"/>
    </row>
    <row r="3457">
      <c r="A3457" s="23" t="n">
        <v>46302</v>
      </c>
      <c r="B3457" t="inlineStr">
        <is>
          <t>WL-106</t>
        </is>
      </c>
      <c r="C3457" t="inlineStr">
        <is>
          <t>Sale</t>
        </is>
      </c>
      <c r="D3457" t="n">
        <v>3</v>
      </c>
      <c r="E3457" t="inlineStr"/>
    </row>
    <row r="3458">
      <c r="A3458" s="23" t="n">
        <v>46302</v>
      </c>
      <c r="B3458" t="inlineStr">
        <is>
          <t>WL-107</t>
        </is>
      </c>
      <c r="C3458" t="inlineStr">
        <is>
          <t>Sale</t>
        </is>
      </c>
      <c r="D3458" t="n">
        <v>1</v>
      </c>
      <c r="E3458" t="inlineStr"/>
    </row>
    <row r="3459">
      <c r="A3459" s="23" t="n">
        <v>46302</v>
      </c>
      <c r="B3459" t="inlineStr">
        <is>
          <t>WL-108</t>
        </is>
      </c>
      <c r="C3459" t="inlineStr">
        <is>
          <t>Sale</t>
        </is>
      </c>
      <c r="D3459" t="n">
        <v>3</v>
      </c>
      <c r="E3459" t="inlineStr"/>
    </row>
    <row r="3460">
      <c r="A3460" s="23" t="n">
        <v>46303</v>
      </c>
      <c r="B3460" t="inlineStr">
        <is>
          <t>AC-103</t>
        </is>
      </c>
      <c r="C3460" t="inlineStr">
        <is>
          <t>Sale</t>
        </is>
      </c>
      <c r="D3460" t="n">
        <v>2</v>
      </c>
      <c r="E3460" t="inlineStr"/>
    </row>
    <row r="3461">
      <c r="A3461" s="23" t="n">
        <v>46303</v>
      </c>
      <c r="B3461" t="inlineStr">
        <is>
          <t>AC-104</t>
        </is>
      </c>
      <c r="C3461" t="inlineStr">
        <is>
          <t>Sale</t>
        </is>
      </c>
      <c r="D3461" t="n">
        <v>3</v>
      </c>
      <c r="E3461" t="inlineStr"/>
    </row>
    <row r="3462">
      <c r="A3462" s="23" t="n">
        <v>46303</v>
      </c>
      <c r="B3462" t="inlineStr">
        <is>
          <t>AC-105</t>
        </is>
      </c>
      <c r="C3462" t="inlineStr">
        <is>
          <t>Sale</t>
        </is>
      </c>
      <c r="D3462" t="n">
        <v>1</v>
      </c>
      <c r="E3462" t="inlineStr"/>
    </row>
    <row r="3463">
      <c r="A3463" s="23" t="n">
        <v>46303</v>
      </c>
      <c r="B3463" t="inlineStr">
        <is>
          <t>AC-108</t>
        </is>
      </c>
      <c r="C3463" t="inlineStr">
        <is>
          <t>Sale</t>
        </is>
      </c>
      <c r="D3463" t="n">
        <v>1</v>
      </c>
      <c r="E3463" t="inlineStr"/>
    </row>
    <row r="3464">
      <c r="A3464" s="23" t="n">
        <v>46303</v>
      </c>
      <c r="B3464" t="inlineStr">
        <is>
          <t>BR-101</t>
        </is>
      </c>
      <c r="C3464" t="inlineStr">
        <is>
          <t>Sale</t>
        </is>
      </c>
      <c r="D3464" t="n">
        <v>1</v>
      </c>
      <c r="E3464" t="inlineStr"/>
    </row>
    <row r="3465">
      <c r="A3465" s="23" t="n">
        <v>46303</v>
      </c>
      <c r="B3465" t="inlineStr">
        <is>
          <t>BR-103</t>
        </is>
      </c>
      <c r="C3465" t="inlineStr">
        <is>
          <t>Sale</t>
        </is>
      </c>
      <c r="D3465" t="n">
        <v>2</v>
      </c>
      <c r="E3465" t="inlineStr"/>
    </row>
    <row r="3466">
      <c r="A3466" s="23" t="n">
        <v>46303</v>
      </c>
      <c r="B3466" t="inlineStr">
        <is>
          <t>BR-104</t>
        </is>
      </c>
      <c r="C3466" t="inlineStr">
        <is>
          <t>Sale</t>
        </is>
      </c>
      <c r="D3466" t="n">
        <v>2</v>
      </c>
      <c r="E3466" t="inlineStr"/>
    </row>
    <row r="3467">
      <c r="A3467" s="23" t="n">
        <v>46303</v>
      </c>
      <c r="B3467" t="inlineStr">
        <is>
          <t>BR-105</t>
        </is>
      </c>
      <c r="C3467" t="inlineStr">
        <is>
          <t>Sale</t>
        </is>
      </c>
      <c r="D3467" t="n">
        <v>2</v>
      </c>
      <c r="E3467" t="inlineStr"/>
    </row>
    <row r="3468">
      <c r="A3468" s="23" t="n">
        <v>46303</v>
      </c>
      <c r="B3468" t="inlineStr">
        <is>
          <t>BR-106</t>
        </is>
      </c>
      <c r="C3468" t="inlineStr">
        <is>
          <t>Sale</t>
        </is>
      </c>
      <c r="D3468" t="n">
        <v>5</v>
      </c>
      <c r="E3468" t="inlineStr"/>
    </row>
    <row r="3469">
      <c r="A3469" s="23" t="n">
        <v>46303</v>
      </c>
      <c r="B3469" t="inlineStr">
        <is>
          <t>BR-109</t>
        </is>
      </c>
      <c r="C3469" t="inlineStr">
        <is>
          <t>Sale</t>
        </is>
      </c>
      <c r="D3469" t="n">
        <v>1</v>
      </c>
      <c r="E3469" t="inlineStr"/>
    </row>
    <row r="3470">
      <c r="A3470" s="23" t="n">
        <v>46303</v>
      </c>
      <c r="B3470" t="inlineStr">
        <is>
          <t>CB-102</t>
        </is>
      </c>
      <c r="C3470" t="inlineStr">
        <is>
          <t>Sale</t>
        </is>
      </c>
      <c r="D3470" t="n">
        <v>1</v>
      </c>
      <c r="E3470" t="inlineStr"/>
    </row>
    <row r="3471">
      <c r="A3471" s="23" t="n">
        <v>46303</v>
      </c>
      <c r="B3471" t="inlineStr">
        <is>
          <t>CB-106</t>
        </is>
      </c>
      <c r="C3471" t="inlineStr">
        <is>
          <t>Sale</t>
        </is>
      </c>
      <c r="D3471" t="n">
        <v>2</v>
      </c>
      <c r="E3471" t="inlineStr"/>
    </row>
    <row r="3472">
      <c r="A3472" s="23" t="n">
        <v>46303</v>
      </c>
      <c r="B3472" t="inlineStr">
        <is>
          <t>CB-108</t>
        </is>
      </c>
      <c r="C3472" t="inlineStr">
        <is>
          <t>Sale</t>
        </is>
      </c>
      <c r="D3472" t="n">
        <v>1</v>
      </c>
      <c r="E3472" t="inlineStr"/>
    </row>
    <row r="3473">
      <c r="A3473" s="23" t="n">
        <v>46303</v>
      </c>
      <c r="B3473" t="inlineStr">
        <is>
          <t>CB-109</t>
        </is>
      </c>
      <c r="C3473" t="inlineStr">
        <is>
          <t>Sale</t>
        </is>
      </c>
      <c r="D3473" t="n">
        <v>2</v>
      </c>
      <c r="E3473" t="inlineStr"/>
    </row>
    <row r="3474">
      <c r="A3474" s="23" t="n">
        <v>46303</v>
      </c>
      <c r="B3474" t="inlineStr">
        <is>
          <t>CB-110</t>
        </is>
      </c>
      <c r="C3474" t="inlineStr">
        <is>
          <t>Sale</t>
        </is>
      </c>
      <c r="D3474" t="n">
        <v>4</v>
      </c>
      <c r="E3474" t="inlineStr"/>
    </row>
    <row r="3475">
      <c r="A3475" s="23" t="n">
        <v>46303</v>
      </c>
      <c r="B3475" t="inlineStr">
        <is>
          <t>DT-101</t>
        </is>
      </c>
      <c r="C3475" t="inlineStr">
        <is>
          <t>Sale</t>
        </is>
      </c>
      <c r="D3475" t="n">
        <v>1</v>
      </c>
      <c r="E3475" t="inlineStr"/>
    </row>
    <row r="3476">
      <c r="A3476" s="23" t="n">
        <v>46303</v>
      </c>
      <c r="B3476" t="inlineStr">
        <is>
          <t>DT-103</t>
        </is>
      </c>
      <c r="C3476" t="inlineStr">
        <is>
          <t>Sale</t>
        </is>
      </c>
      <c r="D3476" t="n">
        <v>2</v>
      </c>
      <c r="E3476" t="inlineStr"/>
    </row>
    <row r="3477">
      <c r="A3477" s="23" t="n">
        <v>46303</v>
      </c>
      <c r="B3477" t="inlineStr">
        <is>
          <t>DT-104</t>
        </is>
      </c>
      <c r="C3477" t="inlineStr">
        <is>
          <t>Sale</t>
        </is>
      </c>
      <c r="D3477" t="n">
        <v>1</v>
      </c>
      <c r="E3477" t="inlineStr"/>
    </row>
    <row r="3478">
      <c r="A3478" s="23" t="n">
        <v>46303</v>
      </c>
      <c r="B3478" t="inlineStr">
        <is>
          <t>DT-106</t>
        </is>
      </c>
      <c r="C3478" t="inlineStr">
        <is>
          <t>Sale</t>
        </is>
      </c>
      <c r="D3478" t="n">
        <v>2</v>
      </c>
      <c r="E3478" t="inlineStr"/>
    </row>
    <row r="3479">
      <c r="A3479" s="23" t="n">
        <v>46303</v>
      </c>
      <c r="B3479" t="inlineStr">
        <is>
          <t>DT-107</t>
        </is>
      </c>
      <c r="C3479" t="inlineStr">
        <is>
          <t>Sale</t>
        </is>
      </c>
      <c r="D3479" t="n">
        <v>3</v>
      </c>
      <c r="E3479" t="inlineStr"/>
    </row>
    <row r="3480">
      <c r="A3480" s="23" t="n">
        <v>46303</v>
      </c>
      <c r="B3480" t="inlineStr">
        <is>
          <t>DT-108</t>
        </is>
      </c>
      <c r="C3480" t="inlineStr">
        <is>
          <t>Sale</t>
        </is>
      </c>
      <c r="D3480" t="n">
        <v>3</v>
      </c>
      <c r="E3480" t="inlineStr"/>
    </row>
    <row r="3481">
      <c r="A3481" s="23" t="n">
        <v>46303</v>
      </c>
      <c r="B3481" t="inlineStr">
        <is>
          <t>DT-110</t>
        </is>
      </c>
      <c r="C3481" t="inlineStr">
        <is>
          <t>Sale</t>
        </is>
      </c>
      <c r="D3481" t="n">
        <v>2</v>
      </c>
      <c r="E3481" t="inlineStr"/>
    </row>
    <row r="3482">
      <c r="A3482" s="23" t="n">
        <v>46303</v>
      </c>
      <c r="B3482" t="inlineStr">
        <is>
          <t>TT-101</t>
        </is>
      </c>
      <c r="C3482" t="inlineStr">
        <is>
          <t>Sale</t>
        </is>
      </c>
      <c r="D3482" t="n">
        <v>2</v>
      </c>
      <c r="E3482" t="inlineStr"/>
    </row>
    <row r="3483">
      <c r="A3483" s="23" t="n">
        <v>46303</v>
      </c>
      <c r="B3483" t="inlineStr">
        <is>
          <t>TT-103</t>
        </is>
      </c>
      <c r="C3483" t="inlineStr">
        <is>
          <t>Sale</t>
        </is>
      </c>
      <c r="D3483" t="n">
        <v>1</v>
      </c>
      <c r="E3483" t="inlineStr"/>
    </row>
    <row r="3484">
      <c r="A3484" s="23" t="n">
        <v>46303</v>
      </c>
      <c r="B3484" t="inlineStr">
        <is>
          <t>TT-104</t>
        </is>
      </c>
      <c r="C3484" t="inlineStr">
        <is>
          <t>Sale</t>
        </is>
      </c>
      <c r="D3484" t="n">
        <v>2</v>
      </c>
      <c r="E3484" t="inlineStr"/>
    </row>
    <row r="3485">
      <c r="A3485" s="23" t="n">
        <v>46303</v>
      </c>
      <c r="B3485" t="inlineStr">
        <is>
          <t>TT-105</t>
        </is>
      </c>
      <c r="C3485" t="inlineStr">
        <is>
          <t>Sale</t>
        </is>
      </c>
      <c r="D3485" t="n">
        <v>2</v>
      </c>
      <c r="E3485" t="inlineStr"/>
    </row>
    <row r="3486">
      <c r="A3486" s="23" t="n">
        <v>46303</v>
      </c>
      <c r="B3486" t="inlineStr">
        <is>
          <t>TT-109</t>
        </is>
      </c>
      <c r="C3486" t="inlineStr">
        <is>
          <t>Sale</t>
        </is>
      </c>
      <c r="D3486" t="n">
        <v>1</v>
      </c>
      <c r="E3486" t="inlineStr"/>
    </row>
    <row r="3487">
      <c r="A3487" s="23" t="n">
        <v>46303</v>
      </c>
      <c r="B3487" t="inlineStr">
        <is>
          <t>TT-110</t>
        </is>
      </c>
      <c r="C3487" t="inlineStr">
        <is>
          <t>Sale</t>
        </is>
      </c>
      <c r="D3487" t="n">
        <v>1</v>
      </c>
      <c r="E3487" t="inlineStr"/>
    </row>
    <row r="3488">
      <c r="A3488" s="23" t="n">
        <v>46303</v>
      </c>
      <c r="B3488" t="inlineStr">
        <is>
          <t>WL-103</t>
        </is>
      </c>
      <c r="C3488" t="inlineStr">
        <is>
          <t>Sale</t>
        </is>
      </c>
      <c r="D3488" t="n">
        <v>1</v>
      </c>
      <c r="E3488" t="inlineStr"/>
    </row>
    <row r="3489">
      <c r="A3489" s="23" t="n">
        <v>46303</v>
      </c>
      <c r="B3489" t="inlineStr">
        <is>
          <t>WL-104</t>
        </is>
      </c>
      <c r="C3489" t="inlineStr">
        <is>
          <t>Sale</t>
        </is>
      </c>
      <c r="D3489" t="n">
        <v>1</v>
      </c>
      <c r="E3489" t="inlineStr"/>
    </row>
    <row r="3490">
      <c r="A3490" s="23" t="n">
        <v>46303</v>
      </c>
      <c r="B3490" t="inlineStr">
        <is>
          <t>WL-105</t>
        </is>
      </c>
      <c r="C3490" t="inlineStr">
        <is>
          <t>Sale</t>
        </is>
      </c>
      <c r="D3490" t="n">
        <v>1</v>
      </c>
      <c r="E3490" t="inlineStr"/>
    </row>
    <row r="3491">
      <c r="A3491" s="23" t="n">
        <v>46303</v>
      </c>
      <c r="B3491" t="inlineStr">
        <is>
          <t>WL-106</t>
        </is>
      </c>
      <c r="C3491" t="inlineStr">
        <is>
          <t>Sale</t>
        </is>
      </c>
      <c r="D3491" t="n">
        <v>3</v>
      </c>
      <c r="E3491" t="inlineStr"/>
    </row>
    <row r="3492">
      <c r="A3492" s="23" t="n">
        <v>46303</v>
      </c>
      <c r="B3492" t="inlineStr">
        <is>
          <t>WL-108</t>
        </is>
      </c>
      <c r="C3492" t="inlineStr">
        <is>
          <t>Sale</t>
        </is>
      </c>
      <c r="D3492" t="n">
        <v>1</v>
      </c>
      <c r="E3492" t="inlineStr"/>
    </row>
    <row r="3493">
      <c r="A3493" s="23" t="n">
        <v>46304</v>
      </c>
      <c r="B3493" t="inlineStr">
        <is>
          <t>AC-101</t>
        </is>
      </c>
      <c r="C3493" t="inlineStr">
        <is>
          <t>Sale</t>
        </is>
      </c>
      <c r="D3493" t="n">
        <v>1</v>
      </c>
      <c r="E3493" t="inlineStr"/>
    </row>
    <row r="3494">
      <c r="A3494" s="23" t="n">
        <v>46304</v>
      </c>
      <c r="B3494" t="inlineStr">
        <is>
          <t>AC-104</t>
        </is>
      </c>
      <c r="C3494" t="inlineStr">
        <is>
          <t>Sale</t>
        </is>
      </c>
      <c r="D3494" t="n">
        <v>2</v>
      </c>
      <c r="E3494" t="inlineStr"/>
    </row>
    <row r="3495">
      <c r="A3495" s="23" t="n">
        <v>46304</v>
      </c>
      <c r="B3495" t="inlineStr">
        <is>
          <t>AC-105</t>
        </is>
      </c>
      <c r="C3495" t="inlineStr">
        <is>
          <t>Sale</t>
        </is>
      </c>
      <c r="D3495" t="n">
        <v>2</v>
      </c>
      <c r="E3495" t="inlineStr"/>
    </row>
    <row r="3496">
      <c r="A3496" s="23" t="n">
        <v>46304</v>
      </c>
      <c r="B3496" t="inlineStr">
        <is>
          <t>AC-107</t>
        </is>
      </c>
      <c r="C3496" t="inlineStr">
        <is>
          <t>Sale</t>
        </is>
      </c>
      <c r="D3496" t="n">
        <v>1</v>
      </c>
      <c r="E3496" t="inlineStr"/>
    </row>
    <row r="3497">
      <c r="A3497" s="23" t="n">
        <v>46304</v>
      </c>
      <c r="B3497" t="inlineStr">
        <is>
          <t>BR-101</t>
        </is>
      </c>
      <c r="C3497" t="inlineStr">
        <is>
          <t>Sale</t>
        </is>
      </c>
      <c r="D3497" t="n">
        <v>1</v>
      </c>
      <c r="E3497" t="inlineStr"/>
    </row>
    <row r="3498">
      <c r="A3498" s="23" t="n">
        <v>46304</v>
      </c>
      <c r="B3498" t="inlineStr">
        <is>
          <t>BR-102</t>
        </is>
      </c>
      <c r="C3498" t="inlineStr">
        <is>
          <t>Sale</t>
        </is>
      </c>
      <c r="D3498" t="n">
        <v>1</v>
      </c>
      <c r="E3498" t="inlineStr"/>
    </row>
    <row r="3499">
      <c r="A3499" s="23" t="n">
        <v>46304</v>
      </c>
      <c r="B3499" t="inlineStr">
        <is>
          <t>BR-103</t>
        </is>
      </c>
      <c r="C3499" t="inlineStr">
        <is>
          <t>Sale</t>
        </is>
      </c>
      <c r="D3499" t="n">
        <v>1</v>
      </c>
      <c r="E3499" t="inlineStr"/>
    </row>
    <row r="3500">
      <c r="A3500" s="23" t="n">
        <v>46304</v>
      </c>
      <c r="B3500" t="inlineStr">
        <is>
          <t>BR-105</t>
        </is>
      </c>
      <c r="C3500" t="inlineStr">
        <is>
          <t>Sale</t>
        </is>
      </c>
      <c r="D3500" t="n">
        <v>1</v>
      </c>
      <c r="E3500" t="inlineStr"/>
    </row>
    <row r="3501">
      <c r="A3501" s="23" t="n">
        <v>46304</v>
      </c>
      <c r="B3501" t="inlineStr">
        <is>
          <t>BR-106</t>
        </is>
      </c>
      <c r="C3501" t="inlineStr">
        <is>
          <t>Sale</t>
        </is>
      </c>
      <c r="D3501" t="n">
        <v>2</v>
      </c>
      <c r="E3501" t="inlineStr"/>
    </row>
    <row r="3502">
      <c r="A3502" s="23" t="n">
        <v>46304</v>
      </c>
      <c r="B3502" t="inlineStr">
        <is>
          <t>BR-109</t>
        </is>
      </c>
      <c r="C3502" t="inlineStr">
        <is>
          <t>Sale</t>
        </is>
      </c>
      <c r="D3502" t="n">
        <v>3</v>
      </c>
      <c r="E3502" t="inlineStr"/>
    </row>
    <row r="3503">
      <c r="A3503" s="23" t="n">
        <v>46304</v>
      </c>
      <c r="B3503" t="inlineStr">
        <is>
          <t>CB-101</t>
        </is>
      </c>
      <c r="C3503" t="inlineStr">
        <is>
          <t>Sale</t>
        </is>
      </c>
      <c r="D3503" t="n">
        <v>1</v>
      </c>
      <c r="E3503" t="inlineStr"/>
    </row>
    <row r="3504">
      <c r="A3504" s="23" t="n">
        <v>46304</v>
      </c>
      <c r="B3504" t="inlineStr">
        <is>
          <t>CB-106</t>
        </is>
      </c>
      <c r="C3504" t="inlineStr">
        <is>
          <t>Sale</t>
        </is>
      </c>
      <c r="D3504" t="n">
        <v>2</v>
      </c>
      <c r="E3504" t="inlineStr"/>
    </row>
    <row r="3505">
      <c r="A3505" s="23" t="n">
        <v>46304</v>
      </c>
      <c r="B3505" t="inlineStr">
        <is>
          <t>CB-109</t>
        </is>
      </c>
      <c r="C3505" t="inlineStr">
        <is>
          <t>Sale</t>
        </is>
      </c>
      <c r="D3505" t="n">
        <v>2</v>
      </c>
      <c r="E3505" t="inlineStr"/>
    </row>
    <row r="3506">
      <c r="A3506" s="23" t="n">
        <v>46304</v>
      </c>
      <c r="B3506" t="inlineStr">
        <is>
          <t>CB-110</t>
        </is>
      </c>
      <c r="C3506" t="inlineStr">
        <is>
          <t>Sale</t>
        </is>
      </c>
      <c r="D3506" t="n">
        <v>2</v>
      </c>
      <c r="E3506" t="inlineStr"/>
    </row>
    <row r="3507">
      <c r="A3507" s="23" t="n">
        <v>46304</v>
      </c>
      <c r="B3507" t="inlineStr">
        <is>
          <t>DT-103</t>
        </is>
      </c>
      <c r="C3507" t="inlineStr">
        <is>
          <t>Sale</t>
        </is>
      </c>
      <c r="D3507" t="n">
        <v>2</v>
      </c>
      <c r="E3507" t="inlineStr"/>
    </row>
    <row r="3508">
      <c r="A3508" s="23" t="n">
        <v>46304</v>
      </c>
      <c r="B3508" t="inlineStr">
        <is>
          <t>DT-104</t>
        </is>
      </c>
      <c r="C3508" t="inlineStr">
        <is>
          <t>Sale</t>
        </is>
      </c>
      <c r="D3508" t="n">
        <v>3</v>
      </c>
      <c r="E3508" t="inlineStr"/>
    </row>
    <row r="3509">
      <c r="A3509" s="23" t="n">
        <v>46304</v>
      </c>
      <c r="B3509" t="inlineStr">
        <is>
          <t>DT-106</t>
        </is>
      </c>
      <c r="C3509" t="inlineStr">
        <is>
          <t>Sale</t>
        </is>
      </c>
      <c r="D3509" t="n">
        <v>1</v>
      </c>
      <c r="E3509" t="inlineStr"/>
    </row>
    <row r="3510">
      <c r="A3510" s="23" t="n">
        <v>46304</v>
      </c>
      <c r="B3510" t="inlineStr">
        <is>
          <t>DT-107</t>
        </is>
      </c>
      <c r="C3510" t="inlineStr">
        <is>
          <t>Sale</t>
        </is>
      </c>
      <c r="D3510" t="n">
        <v>1</v>
      </c>
      <c r="E3510" t="inlineStr"/>
    </row>
    <row r="3511">
      <c r="A3511" s="23" t="n">
        <v>46304</v>
      </c>
      <c r="B3511" t="inlineStr">
        <is>
          <t>DT-108</t>
        </is>
      </c>
      <c r="C3511" t="inlineStr">
        <is>
          <t>Sale</t>
        </is>
      </c>
      <c r="D3511" t="n">
        <v>2</v>
      </c>
      <c r="E3511" t="inlineStr"/>
    </row>
    <row r="3512">
      <c r="A3512" s="23" t="n">
        <v>46304</v>
      </c>
      <c r="B3512" t="inlineStr">
        <is>
          <t>DT-109</t>
        </is>
      </c>
      <c r="C3512" t="inlineStr">
        <is>
          <t>Sale</t>
        </is>
      </c>
      <c r="D3512" t="n">
        <v>1</v>
      </c>
      <c r="E3512" t="inlineStr"/>
    </row>
    <row r="3513">
      <c r="A3513" s="23" t="n">
        <v>46304</v>
      </c>
      <c r="B3513" t="inlineStr">
        <is>
          <t>TT-101</t>
        </is>
      </c>
      <c r="C3513" t="inlineStr">
        <is>
          <t>Sale</t>
        </is>
      </c>
      <c r="D3513" t="n">
        <v>4</v>
      </c>
      <c r="E3513" t="inlineStr"/>
    </row>
    <row r="3514">
      <c r="A3514" s="23" t="n">
        <v>46304</v>
      </c>
      <c r="B3514" t="inlineStr">
        <is>
          <t>TT-103</t>
        </is>
      </c>
      <c r="C3514" t="inlineStr">
        <is>
          <t>Sale</t>
        </is>
      </c>
      <c r="D3514" t="n">
        <v>2</v>
      </c>
      <c r="E3514" t="inlineStr"/>
    </row>
    <row r="3515">
      <c r="A3515" s="23" t="n">
        <v>46304</v>
      </c>
      <c r="B3515" t="inlineStr">
        <is>
          <t>TT-104</t>
        </is>
      </c>
      <c r="C3515" t="inlineStr">
        <is>
          <t>Sale</t>
        </is>
      </c>
      <c r="D3515" t="n">
        <v>1</v>
      </c>
      <c r="E3515" t="inlineStr"/>
    </row>
    <row r="3516">
      <c r="A3516" s="23" t="n">
        <v>46304</v>
      </c>
      <c r="B3516" t="inlineStr">
        <is>
          <t>TT-105</t>
        </is>
      </c>
      <c r="C3516" t="inlineStr">
        <is>
          <t>Sale</t>
        </is>
      </c>
      <c r="D3516" t="n">
        <v>1</v>
      </c>
      <c r="E3516" t="inlineStr"/>
    </row>
    <row r="3517">
      <c r="A3517" s="23" t="n">
        <v>46304</v>
      </c>
      <c r="B3517" t="inlineStr">
        <is>
          <t>TT-105</t>
        </is>
      </c>
      <c r="C3517" t="inlineStr">
        <is>
          <t>Return</t>
        </is>
      </c>
      <c r="D3517" t="n">
        <v>1</v>
      </c>
      <c r="E3517" t="inlineStr"/>
    </row>
    <row r="3518">
      <c r="A3518" s="23" t="n">
        <v>46304</v>
      </c>
      <c r="B3518" t="inlineStr">
        <is>
          <t>TT-106</t>
        </is>
      </c>
      <c r="C3518" t="inlineStr">
        <is>
          <t>Sale</t>
        </is>
      </c>
      <c r="D3518" t="n">
        <v>2</v>
      </c>
      <c r="E3518" t="inlineStr"/>
    </row>
    <row r="3519">
      <c r="A3519" s="23" t="n">
        <v>46304</v>
      </c>
      <c r="B3519" t="inlineStr">
        <is>
          <t>TT-107</t>
        </is>
      </c>
      <c r="C3519" t="inlineStr">
        <is>
          <t>Receipt</t>
        </is>
      </c>
      <c r="D3519" t="n">
        <v>10</v>
      </c>
      <c r="E3519" t="inlineStr">
        <is>
          <t>PO-0019</t>
        </is>
      </c>
    </row>
    <row r="3520">
      <c r="A3520" s="23" t="n">
        <v>46304</v>
      </c>
      <c r="B3520" t="inlineStr">
        <is>
          <t>TT-107</t>
        </is>
      </c>
      <c r="C3520" t="inlineStr">
        <is>
          <t>Sale</t>
        </is>
      </c>
      <c r="D3520" t="n">
        <v>1</v>
      </c>
      <c r="E3520" t="inlineStr"/>
    </row>
    <row r="3521">
      <c r="A3521" s="23" t="n">
        <v>46304</v>
      </c>
      <c r="B3521" t="inlineStr">
        <is>
          <t>TT-108</t>
        </is>
      </c>
      <c r="C3521" t="inlineStr">
        <is>
          <t>Sale</t>
        </is>
      </c>
      <c r="D3521" t="n">
        <v>1</v>
      </c>
      <c r="E3521" t="inlineStr"/>
    </row>
    <row r="3522">
      <c r="A3522" s="23" t="n">
        <v>46304</v>
      </c>
      <c r="B3522" t="inlineStr">
        <is>
          <t>TT-109</t>
        </is>
      </c>
      <c r="C3522" t="inlineStr">
        <is>
          <t>Sale</t>
        </is>
      </c>
      <c r="D3522" t="n">
        <v>2</v>
      </c>
      <c r="E3522" t="inlineStr"/>
    </row>
    <row r="3523">
      <c r="A3523" s="23" t="n">
        <v>46304</v>
      </c>
      <c r="B3523" t="inlineStr">
        <is>
          <t>TT-110</t>
        </is>
      </c>
      <c r="C3523" t="inlineStr">
        <is>
          <t>Sale</t>
        </is>
      </c>
      <c r="D3523" t="n">
        <v>1</v>
      </c>
      <c r="E3523" t="inlineStr"/>
    </row>
    <row r="3524">
      <c r="A3524" s="23" t="n">
        <v>46304</v>
      </c>
      <c r="B3524" t="inlineStr">
        <is>
          <t>WL-105</t>
        </is>
      </c>
      <c r="C3524" t="inlineStr">
        <is>
          <t>Sale</t>
        </is>
      </c>
      <c r="D3524" t="n">
        <v>1</v>
      </c>
      <c r="E3524" t="inlineStr"/>
    </row>
    <row r="3525">
      <c r="A3525" s="23" t="n">
        <v>46304</v>
      </c>
      <c r="B3525" t="inlineStr">
        <is>
          <t>WL-106</t>
        </is>
      </c>
      <c r="C3525" t="inlineStr">
        <is>
          <t>Sale</t>
        </is>
      </c>
      <c r="D3525" t="n">
        <v>4</v>
      </c>
      <c r="E3525" t="inlineStr"/>
    </row>
    <row r="3526">
      <c r="A3526" s="23" t="n">
        <v>46304</v>
      </c>
      <c r="B3526" t="inlineStr">
        <is>
          <t>WL-107</t>
        </is>
      </c>
      <c r="C3526" t="inlineStr">
        <is>
          <t>Sale</t>
        </is>
      </c>
      <c r="D3526" t="n">
        <v>1</v>
      </c>
      <c r="E3526" t="inlineStr"/>
    </row>
    <row r="3527">
      <c r="A3527" s="23" t="n">
        <v>46304</v>
      </c>
      <c r="B3527" t="inlineStr">
        <is>
          <t>WL-108</t>
        </is>
      </c>
      <c r="C3527" t="inlineStr">
        <is>
          <t>Sale</t>
        </is>
      </c>
      <c r="D3527" t="n">
        <v>2</v>
      </c>
      <c r="E3527" t="inlineStr"/>
    </row>
    <row r="3528">
      <c r="A3528" s="23" t="n">
        <v>46304</v>
      </c>
      <c r="B3528" t="inlineStr">
        <is>
          <t>WL-110</t>
        </is>
      </c>
      <c r="C3528" t="inlineStr">
        <is>
          <t>Sale</t>
        </is>
      </c>
      <c r="D3528" t="n">
        <v>1</v>
      </c>
      <c r="E3528" t="inlineStr"/>
    </row>
    <row r="3529">
      <c r="A3529" s="23" t="n">
        <v>46305</v>
      </c>
      <c r="B3529" t="inlineStr">
        <is>
          <t>AC-101</t>
        </is>
      </c>
      <c r="C3529" t="inlineStr">
        <is>
          <t>Sale</t>
        </is>
      </c>
      <c r="D3529" t="n">
        <v>2</v>
      </c>
      <c r="E3529" t="inlineStr"/>
    </row>
    <row r="3530">
      <c r="A3530" s="23" t="n">
        <v>46305</v>
      </c>
      <c r="B3530" t="inlineStr">
        <is>
          <t>AC-102</t>
        </is>
      </c>
      <c r="C3530" t="inlineStr">
        <is>
          <t>Sale</t>
        </is>
      </c>
      <c r="D3530" t="n">
        <v>1</v>
      </c>
      <c r="E3530" t="inlineStr"/>
    </row>
    <row r="3531">
      <c r="A3531" s="23" t="n">
        <v>46305</v>
      </c>
      <c r="B3531" t="inlineStr">
        <is>
          <t>AC-104</t>
        </is>
      </c>
      <c r="C3531" t="inlineStr">
        <is>
          <t>Sale</t>
        </is>
      </c>
      <c r="D3531" t="n">
        <v>4</v>
      </c>
      <c r="E3531" t="inlineStr"/>
    </row>
    <row r="3532">
      <c r="A3532" s="23" t="n">
        <v>46305</v>
      </c>
      <c r="B3532" t="inlineStr">
        <is>
          <t>AC-106</t>
        </is>
      </c>
      <c r="C3532" t="inlineStr">
        <is>
          <t>Sale</t>
        </is>
      </c>
      <c r="D3532" t="n">
        <v>1</v>
      </c>
      <c r="E3532" t="inlineStr"/>
    </row>
    <row r="3533">
      <c r="A3533" s="23" t="n">
        <v>46305</v>
      </c>
      <c r="B3533" t="inlineStr">
        <is>
          <t>BR-101</t>
        </is>
      </c>
      <c r="C3533" t="inlineStr">
        <is>
          <t>Sale</t>
        </is>
      </c>
      <c r="D3533" t="n">
        <v>2</v>
      </c>
      <c r="E3533" t="inlineStr"/>
    </row>
    <row r="3534">
      <c r="A3534" s="23" t="n">
        <v>46305</v>
      </c>
      <c r="B3534" t="inlineStr">
        <is>
          <t>BR-102</t>
        </is>
      </c>
      <c r="C3534" t="inlineStr">
        <is>
          <t>Sale</t>
        </is>
      </c>
      <c r="D3534" t="n">
        <v>1</v>
      </c>
      <c r="E3534" t="inlineStr"/>
    </row>
    <row r="3535">
      <c r="A3535" s="23" t="n">
        <v>46305</v>
      </c>
      <c r="B3535" t="inlineStr">
        <is>
          <t>BR-103</t>
        </is>
      </c>
      <c r="C3535" t="inlineStr">
        <is>
          <t>Sale</t>
        </is>
      </c>
      <c r="D3535" t="n">
        <v>2</v>
      </c>
      <c r="E3535" t="inlineStr"/>
    </row>
    <row r="3536">
      <c r="A3536" s="23" t="n">
        <v>46305</v>
      </c>
      <c r="B3536" t="inlineStr">
        <is>
          <t>BR-106</t>
        </is>
      </c>
      <c r="C3536" t="inlineStr">
        <is>
          <t>Sale</t>
        </is>
      </c>
      <c r="D3536" t="n">
        <v>6</v>
      </c>
      <c r="E3536" t="inlineStr"/>
    </row>
    <row r="3537">
      <c r="A3537" s="23" t="n">
        <v>46305</v>
      </c>
      <c r="B3537" t="inlineStr">
        <is>
          <t>BR-109</t>
        </is>
      </c>
      <c r="C3537" t="inlineStr">
        <is>
          <t>Sale</t>
        </is>
      </c>
      <c r="D3537" t="n">
        <v>1</v>
      </c>
      <c r="E3537" t="inlineStr"/>
    </row>
    <row r="3538">
      <c r="A3538" s="23" t="n">
        <v>46305</v>
      </c>
      <c r="B3538" t="inlineStr">
        <is>
          <t>CB-104</t>
        </is>
      </c>
      <c r="C3538" t="inlineStr">
        <is>
          <t>Sale</t>
        </is>
      </c>
      <c r="D3538" t="n">
        <v>2</v>
      </c>
      <c r="E3538" t="inlineStr"/>
    </row>
    <row r="3539">
      <c r="A3539" s="23" t="n">
        <v>46305</v>
      </c>
      <c r="B3539" t="inlineStr">
        <is>
          <t>CB-106</t>
        </is>
      </c>
      <c r="C3539" t="inlineStr">
        <is>
          <t>Sale</t>
        </is>
      </c>
      <c r="D3539" t="n">
        <v>2</v>
      </c>
      <c r="E3539" t="inlineStr"/>
    </row>
    <row r="3540">
      <c r="A3540" s="23" t="n">
        <v>46305</v>
      </c>
      <c r="B3540" t="inlineStr">
        <is>
          <t>CB-108</t>
        </is>
      </c>
      <c r="C3540" t="inlineStr">
        <is>
          <t>Sale</t>
        </is>
      </c>
      <c r="D3540" t="n">
        <v>2</v>
      </c>
      <c r="E3540" t="inlineStr"/>
    </row>
    <row r="3541">
      <c r="A3541" s="23" t="n">
        <v>46305</v>
      </c>
      <c r="B3541" t="inlineStr">
        <is>
          <t>CB-109</t>
        </is>
      </c>
      <c r="C3541" t="inlineStr">
        <is>
          <t>Sale</t>
        </is>
      </c>
      <c r="D3541" t="n">
        <v>3</v>
      </c>
      <c r="E3541" t="inlineStr"/>
    </row>
    <row r="3542">
      <c r="A3542" s="23" t="n">
        <v>46305</v>
      </c>
      <c r="B3542" t="inlineStr">
        <is>
          <t>DT-101</t>
        </is>
      </c>
      <c r="C3542" t="inlineStr">
        <is>
          <t>Sale</t>
        </is>
      </c>
      <c r="D3542" t="n">
        <v>1</v>
      </c>
      <c r="E3542" t="inlineStr"/>
    </row>
    <row r="3543">
      <c r="A3543" s="23" t="n">
        <v>46305</v>
      </c>
      <c r="B3543" t="inlineStr">
        <is>
          <t>DT-101</t>
        </is>
      </c>
      <c r="C3543" t="inlineStr">
        <is>
          <t>Return</t>
        </is>
      </c>
      <c r="D3543" t="n">
        <v>1</v>
      </c>
      <c r="E3543" t="inlineStr"/>
    </row>
    <row r="3544">
      <c r="A3544" s="23" t="n">
        <v>46305</v>
      </c>
      <c r="B3544" t="inlineStr">
        <is>
          <t>DT-103</t>
        </is>
      </c>
      <c r="C3544" t="inlineStr">
        <is>
          <t>Sale</t>
        </is>
      </c>
      <c r="D3544" t="n">
        <v>1</v>
      </c>
      <c r="E3544" t="inlineStr"/>
    </row>
    <row r="3545">
      <c r="A3545" s="23" t="n">
        <v>46305</v>
      </c>
      <c r="B3545" t="inlineStr">
        <is>
          <t>DT-104</t>
        </is>
      </c>
      <c r="C3545" t="inlineStr">
        <is>
          <t>Sale</t>
        </is>
      </c>
      <c r="D3545" t="n">
        <v>2</v>
      </c>
      <c r="E3545" t="inlineStr"/>
    </row>
    <row r="3546">
      <c r="A3546" s="23" t="n">
        <v>46305</v>
      </c>
      <c r="B3546" t="inlineStr">
        <is>
          <t>DT-107</t>
        </is>
      </c>
      <c r="C3546" t="inlineStr">
        <is>
          <t>Sale</t>
        </is>
      </c>
      <c r="D3546" t="n">
        <v>2</v>
      </c>
      <c r="E3546" t="inlineStr"/>
    </row>
    <row r="3547">
      <c r="A3547" s="23" t="n">
        <v>46305</v>
      </c>
      <c r="B3547" t="inlineStr">
        <is>
          <t>DT-108</t>
        </is>
      </c>
      <c r="C3547" t="inlineStr">
        <is>
          <t>Sale</t>
        </is>
      </c>
      <c r="D3547" t="n">
        <v>3</v>
      </c>
      <c r="E3547" t="inlineStr"/>
    </row>
    <row r="3548">
      <c r="A3548" s="23" t="n">
        <v>46305</v>
      </c>
      <c r="B3548" t="inlineStr">
        <is>
          <t>TT-101</t>
        </is>
      </c>
      <c r="C3548" t="inlineStr">
        <is>
          <t>Sale</t>
        </is>
      </c>
      <c r="D3548" t="n">
        <v>4</v>
      </c>
      <c r="E3548" t="inlineStr"/>
    </row>
    <row r="3549">
      <c r="A3549" s="23" t="n">
        <v>46305</v>
      </c>
      <c r="B3549" t="inlineStr">
        <is>
          <t>TT-103</t>
        </is>
      </c>
      <c r="C3549" t="inlineStr">
        <is>
          <t>Sale</t>
        </is>
      </c>
      <c r="D3549" t="n">
        <v>1</v>
      </c>
      <c r="E3549" t="inlineStr"/>
    </row>
    <row r="3550">
      <c r="A3550" s="23" t="n">
        <v>46305</v>
      </c>
      <c r="B3550" t="inlineStr">
        <is>
          <t>TT-104</t>
        </is>
      </c>
      <c r="C3550" t="inlineStr">
        <is>
          <t>Sale</t>
        </is>
      </c>
      <c r="D3550" t="n">
        <v>3</v>
      </c>
      <c r="E3550" t="inlineStr"/>
    </row>
    <row r="3551">
      <c r="A3551" s="23" t="n">
        <v>46305</v>
      </c>
      <c r="B3551" t="inlineStr">
        <is>
          <t>TT-105</t>
        </is>
      </c>
      <c r="C3551" t="inlineStr">
        <is>
          <t>Sale</t>
        </is>
      </c>
      <c r="D3551" t="n">
        <v>7</v>
      </c>
      <c r="E3551" t="inlineStr"/>
    </row>
    <row r="3552">
      <c r="A3552" s="23" t="n">
        <v>46305</v>
      </c>
      <c r="B3552" t="inlineStr">
        <is>
          <t>TT-106</t>
        </is>
      </c>
      <c r="C3552" t="inlineStr">
        <is>
          <t>Sale</t>
        </is>
      </c>
      <c r="D3552" t="n">
        <v>3</v>
      </c>
      <c r="E3552" t="inlineStr"/>
    </row>
    <row r="3553">
      <c r="A3553" s="23" t="n">
        <v>46305</v>
      </c>
      <c r="B3553" t="inlineStr">
        <is>
          <t>TT-109</t>
        </is>
      </c>
      <c r="C3553" t="inlineStr">
        <is>
          <t>Sale</t>
        </is>
      </c>
      <c r="D3553" t="n">
        <v>2</v>
      </c>
      <c r="E3553" t="inlineStr"/>
    </row>
    <row r="3554">
      <c r="A3554" s="23" t="n">
        <v>46305</v>
      </c>
      <c r="B3554" t="inlineStr">
        <is>
          <t>TT-110</t>
        </is>
      </c>
      <c r="C3554" t="inlineStr">
        <is>
          <t>Sale</t>
        </is>
      </c>
      <c r="D3554" t="n">
        <v>5</v>
      </c>
      <c r="E3554" t="inlineStr"/>
    </row>
    <row r="3555">
      <c r="A3555" s="23" t="n">
        <v>46305</v>
      </c>
      <c r="B3555" t="inlineStr">
        <is>
          <t>WL-101</t>
        </is>
      </c>
      <c r="C3555" t="inlineStr">
        <is>
          <t>Sale</t>
        </is>
      </c>
      <c r="D3555" t="n">
        <v>3</v>
      </c>
      <c r="E3555" t="inlineStr"/>
    </row>
    <row r="3556">
      <c r="A3556" s="23" t="n">
        <v>46305</v>
      </c>
      <c r="B3556" t="inlineStr">
        <is>
          <t>WL-104</t>
        </is>
      </c>
      <c r="C3556" t="inlineStr">
        <is>
          <t>Sale</t>
        </is>
      </c>
      <c r="D3556" t="n">
        <v>2</v>
      </c>
      <c r="E3556" t="inlineStr"/>
    </row>
    <row r="3557">
      <c r="A3557" s="23" t="n">
        <v>46305</v>
      </c>
      <c r="B3557" t="inlineStr">
        <is>
          <t>WL-105</t>
        </is>
      </c>
      <c r="C3557" t="inlineStr">
        <is>
          <t>Sale</t>
        </is>
      </c>
      <c r="D3557" t="n">
        <v>3</v>
      </c>
      <c r="E3557" t="inlineStr"/>
    </row>
    <row r="3558">
      <c r="A3558" s="23" t="n">
        <v>46305</v>
      </c>
      <c r="B3558" t="inlineStr">
        <is>
          <t>WL-106</t>
        </is>
      </c>
      <c r="C3558" t="inlineStr">
        <is>
          <t>Sale</t>
        </is>
      </c>
      <c r="D3558" t="n">
        <v>2</v>
      </c>
      <c r="E3558" t="inlineStr"/>
    </row>
    <row r="3559">
      <c r="A3559" s="23" t="n">
        <v>46305</v>
      </c>
      <c r="B3559" t="inlineStr">
        <is>
          <t>WL-107</t>
        </is>
      </c>
      <c r="C3559" t="inlineStr">
        <is>
          <t>Sale</t>
        </is>
      </c>
      <c r="D3559" t="n">
        <v>2</v>
      </c>
      <c r="E3559" t="inlineStr"/>
    </row>
    <row r="3560">
      <c r="A3560" s="23" t="n">
        <v>46305</v>
      </c>
      <c r="B3560" t="inlineStr">
        <is>
          <t>WL-108</t>
        </is>
      </c>
      <c r="C3560" t="inlineStr">
        <is>
          <t>Sale</t>
        </is>
      </c>
      <c r="D3560" t="n">
        <v>1</v>
      </c>
      <c r="E3560" t="inlineStr"/>
    </row>
    <row r="3561">
      <c r="A3561" s="23" t="n">
        <v>46306</v>
      </c>
      <c r="B3561" t="inlineStr">
        <is>
          <t>AC-103</t>
        </is>
      </c>
      <c r="C3561" t="inlineStr">
        <is>
          <t>Sale</t>
        </is>
      </c>
      <c r="D3561" t="n">
        <v>1</v>
      </c>
      <c r="E3561" t="inlineStr"/>
    </row>
    <row r="3562">
      <c r="A3562" s="23" t="n">
        <v>46306</v>
      </c>
      <c r="B3562" t="inlineStr">
        <is>
          <t>AC-104</t>
        </is>
      </c>
      <c r="C3562" t="inlineStr">
        <is>
          <t>Sale</t>
        </is>
      </c>
      <c r="D3562" t="n">
        <v>4</v>
      </c>
      <c r="E3562" t="inlineStr"/>
    </row>
    <row r="3563">
      <c r="A3563" s="23" t="n">
        <v>46306</v>
      </c>
      <c r="B3563" t="inlineStr">
        <is>
          <t>AC-105</t>
        </is>
      </c>
      <c r="C3563" t="inlineStr">
        <is>
          <t>Sale</t>
        </is>
      </c>
      <c r="D3563" t="n">
        <v>4</v>
      </c>
      <c r="E3563" t="inlineStr"/>
    </row>
    <row r="3564">
      <c r="A3564" s="23" t="n">
        <v>46306</v>
      </c>
      <c r="B3564" t="inlineStr">
        <is>
          <t>AC-106</t>
        </is>
      </c>
      <c r="C3564" t="inlineStr">
        <is>
          <t>Sale</t>
        </is>
      </c>
      <c r="D3564" t="n">
        <v>1</v>
      </c>
      <c r="E3564" t="inlineStr"/>
    </row>
    <row r="3565">
      <c r="A3565" s="23" t="n">
        <v>46306</v>
      </c>
      <c r="B3565" t="inlineStr">
        <is>
          <t>AC-108</t>
        </is>
      </c>
      <c r="C3565" t="inlineStr">
        <is>
          <t>Sale</t>
        </is>
      </c>
      <c r="D3565" t="n">
        <v>2</v>
      </c>
      <c r="E3565" t="inlineStr"/>
    </row>
    <row r="3566">
      <c r="A3566" s="23" t="n">
        <v>46306</v>
      </c>
      <c r="B3566" t="inlineStr">
        <is>
          <t>BR-102</t>
        </is>
      </c>
      <c r="C3566" t="inlineStr">
        <is>
          <t>Sale</t>
        </is>
      </c>
      <c r="D3566" t="n">
        <v>1</v>
      </c>
      <c r="E3566" t="inlineStr"/>
    </row>
    <row r="3567">
      <c r="A3567" s="23" t="n">
        <v>46306</v>
      </c>
      <c r="B3567" t="inlineStr">
        <is>
          <t>BR-103</t>
        </is>
      </c>
      <c r="C3567" t="inlineStr">
        <is>
          <t>Sale</t>
        </is>
      </c>
      <c r="D3567" t="n">
        <v>3</v>
      </c>
      <c r="E3567" t="inlineStr"/>
    </row>
    <row r="3568">
      <c r="A3568" s="23" t="n">
        <v>46306</v>
      </c>
      <c r="B3568" t="inlineStr">
        <is>
          <t>BR-106</t>
        </is>
      </c>
      <c r="C3568" t="inlineStr">
        <is>
          <t>Sale</t>
        </is>
      </c>
      <c r="D3568" t="n">
        <v>1</v>
      </c>
      <c r="E3568" t="inlineStr"/>
    </row>
    <row r="3569">
      <c r="A3569" s="23" t="n">
        <v>46306</v>
      </c>
      <c r="B3569" t="inlineStr">
        <is>
          <t>BR-109</t>
        </is>
      </c>
      <c r="C3569" t="inlineStr">
        <is>
          <t>Sale</t>
        </is>
      </c>
      <c r="D3569" t="n">
        <v>3</v>
      </c>
      <c r="E3569" t="inlineStr"/>
    </row>
    <row r="3570">
      <c r="A3570" s="23" t="n">
        <v>46306</v>
      </c>
      <c r="B3570" t="inlineStr">
        <is>
          <t>CB-104</t>
        </is>
      </c>
      <c r="C3570" t="inlineStr">
        <is>
          <t>Sale</t>
        </is>
      </c>
      <c r="D3570" t="n">
        <v>4</v>
      </c>
      <c r="E3570" t="inlineStr"/>
    </row>
    <row r="3571">
      <c r="A3571" s="23" t="n">
        <v>46306</v>
      </c>
      <c r="B3571" t="inlineStr">
        <is>
          <t>CB-106</t>
        </is>
      </c>
      <c r="C3571" t="inlineStr">
        <is>
          <t>Sale</t>
        </is>
      </c>
      <c r="D3571" t="n">
        <v>1</v>
      </c>
      <c r="E3571" t="inlineStr"/>
    </row>
    <row r="3572">
      <c r="A3572" s="23" t="n">
        <v>46306</v>
      </c>
      <c r="B3572" t="inlineStr">
        <is>
          <t>CB-107</t>
        </is>
      </c>
      <c r="C3572" t="inlineStr">
        <is>
          <t>Sale</t>
        </is>
      </c>
      <c r="D3572" t="n">
        <v>1</v>
      </c>
      <c r="E3572" t="inlineStr"/>
    </row>
    <row r="3573">
      <c r="A3573" s="23" t="n">
        <v>46306</v>
      </c>
      <c r="B3573" t="inlineStr">
        <is>
          <t>CB-108</t>
        </is>
      </c>
      <c r="C3573" t="inlineStr">
        <is>
          <t>Sale</t>
        </is>
      </c>
      <c r="D3573" t="n">
        <v>4</v>
      </c>
      <c r="E3573" t="inlineStr"/>
    </row>
    <row r="3574">
      <c r="A3574" s="23" t="n">
        <v>46306</v>
      </c>
      <c r="B3574" t="inlineStr">
        <is>
          <t>CB-109</t>
        </is>
      </c>
      <c r="C3574" t="inlineStr">
        <is>
          <t>Sale</t>
        </is>
      </c>
      <c r="D3574" t="n">
        <v>2</v>
      </c>
      <c r="E3574" t="inlineStr"/>
    </row>
    <row r="3575">
      <c r="A3575" s="23" t="n">
        <v>46306</v>
      </c>
      <c r="B3575" t="inlineStr">
        <is>
          <t>CB-110</t>
        </is>
      </c>
      <c r="C3575" t="inlineStr">
        <is>
          <t>Sale</t>
        </is>
      </c>
      <c r="D3575" t="n">
        <v>4</v>
      </c>
      <c r="E3575" t="inlineStr"/>
    </row>
    <row r="3576">
      <c r="A3576" s="23" t="n">
        <v>46306</v>
      </c>
      <c r="B3576" t="inlineStr">
        <is>
          <t>DT-101</t>
        </is>
      </c>
      <c r="C3576" t="inlineStr">
        <is>
          <t>Sale</t>
        </is>
      </c>
      <c r="D3576" t="n">
        <v>3</v>
      </c>
      <c r="E3576" t="inlineStr"/>
    </row>
    <row r="3577">
      <c r="A3577" s="23" t="n">
        <v>46306</v>
      </c>
      <c r="B3577" t="inlineStr">
        <is>
          <t>DT-103</t>
        </is>
      </c>
      <c r="C3577" t="inlineStr">
        <is>
          <t>Sale</t>
        </is>
      </c>
      <c r="D3577" t="n">
        <v>2</v>
      </c>
      <c r="E3577" t="inlineStr"/>
    </row>
    <row r="3578">
      <c r="A3578" s="23" t="n">
        <v>46306</v>
      </c>
      <c r="B3578" t="inlineStr">
        <is>
          <t>DT-104</t>
        </is>
      </c>
      <c r="C3578" t="inlineStr">
        <is>
          <t>Sale</t>
        </is>
      </c>
      <c r="D3578" t="n">
        <v>2</v>
      </c>
      <c r="E3578" t="inlineStr"/>
    </row>
    <row r="3579">
      <c r="A3579" s="23" t="n">
        <v>46306</v>
      </c>
      <c r="B3579" t="inlineStr">
        <is>
          <t>DT-106</t>
        </is>
      </c>
      <c r="C3579" t="inlineStr">
        <is>
          <t>Sale</t>
        </is>
      </c>
      <c r="D3579" t="n">
        <v>1</v>
      </c>
      <c r="E3579" t="inlineStr"/>
    </row>
    <row r="3580">
      <c r="A3580" s="23" t="n">
        <v>46306</v>
      </c>
      <c r="B3580" t="inlineStr">
        <is>
          <t>DT-108</t>
        </is>
      </c>
      <c r="C3580" t="inlineStr">
        <is>
          <t>Sale</t>
        </is>
      </c>
      <c r="D3580" t="n">
        <v>2</v>
      </c>
      <c r="E3580" t="inlineStr"/>
    </row>
    <row r="3581">
      <c r="A3581" s="23" t="n">
        <v>46306</v>
      </c>
      <c r="B3581" t="inlineStr">
        <is>
          <t>TT-101</t>
        </is>
      </c>
      <c r="C3581" t="inlineStr">
        <is>
          <t>Sale</t>
        </is>
      </c>
      <c r="D3581" t="n">
        <v>5</v>
      </c>
      <c r="E3581" t="inlineStr"/>
    </row>
    <row r="3582">
      <c r="A3582" s="23" t="n">
        <v>46306</v>
      </c>
      <c r="B3582" t="inlineStr">
        <is>
          <t>TT-102</t>
        </is>
      </c>
      <c r="C3582" t="inlineStr">
        <is>
          <t>Sale</t>
        </is>
      </c>
      <c r="D3582" t="n">
        <v>1</v>
      </c>
      <c r="E3582" t="inlineStr"/>
    </row>
    <row r="3583">
      <c r="A3583" s="23" t="n">
        <v>46306</v>
      </c>
      <c r="B3583" t="inlineStr">
        <is>
          <t>TT-104</t>
        </is>
      </c>
      <c r="C3583" t="inlineStr">
        <is>
          <t>Sale</t>
        </is>
      </c>
      <c r="D3583" t="n">
        <v>3</v>
      </c>
      <c r="E3583" t="inlineStr"/>
    </row>
    <row r="3584">
      <c r="A3584" s="23" t="n">
        <v>46306</v>
      </c>
      <c r="B3584" t="inlineStr">
        <is>
          <t>TT-105</t>
        </is>
      </c>
      <c r="C3584" t="inlineStr">
        <is>
          <t>Sale</t>
        </is>
      </c>
      <c r="D3584" t="n">
        <v>2</v>
      </c>
      <c r="E3584" t="inlineStr"/>
    </row>
    <row r="3585">
      <c r="A3585" s="23" t="n">
        <v>46306</v>
      </c>
      <c r="B3585" t="inlineStr">
        <is>
          <t>TT-106</t>
        </is>
      </c>
      <c r="C3585" t="inlineStr">
        <is>
          <t>Sale</t>
        </is>
      </c>
      <c r="D3585" t="n">
        <v>4</v>
      </c>
      <c r="E3585" t="inlineStr"/>
    </row>
    <row r="3586">
      <c r="A3586" s="23" t="n">
        <v>46306</v>
      </c>
      <c r="B3586" t="inlineStr">
        <is>
          <t>TT-109</t>
        </is>
      </c>
      <c r="C3586" t="inlineStr">
        <is>
          <t>Sale</t>
        </is>
      </c>
      <c r="D3586" t="n">
        <v>2</v>
      </c>
      <c r="E3586" t="inlineStr"/>
    </row>
    <row r="3587">
      <c r="A3587" s="23" t="n">
        <v>46306</v>
      </c>
      <c r="B3587" t="inlineStr">
        <is>
          <t>TT-110</t>
        </is>
      </c>
      <c r="C3587" t="inlineStr">
        <is>
          <t>Sale</t>
        </is>
      </c>
      <c r="D3587" t="n">
        <v>1</v>
      </c>
      <c r="E3587" t="inlineStr"/>
    </row>
    <row r="3588">
      <c r="A3588" s="23" t="n">
        <v>46306</v>
      </c>
      <c r="B3588" t="inlineStr">
        <is>
          <t>WL-103</t>
        </is>
      </c>
      <c r="C3588" t="inlineStr">
        <is>
          <t>Sale</t>
        </is>
      </c>
      <c r="D3588" t="n">
        <v>3</v>
      </c>
      <c r="E3588" t="inlineStr"/>
    </row>
    <row r="3589">
      <c r="A3589" s="23" t="n">
        <v>46306</v>
      </c>
      <c r="B3589" t="inlineStr">
        <is>
          <t>WL-105</t>
        </is>
      </c>
      <c r="C3589" t="inlineStr">
        <is>
          <t>Sale</t>
        </is>
      </c>
      <c r="D3589" t="n">
        <v>4</v>
      </c>
      <c r="E3589" t="inlineStr"/>
    </row>
    <row r="3590">
      <c r="A3590" s="23" t="n">
        <v>46306</v>
      </c>
      <c r="B3590" t="inlineStr">
        <is>
          <t>WL-106</t>
        </is>
      </c>
      <c r="C3590" t="inlineStr">
        <is>
          <t>Sale</t>
        </is>
      </c>
      <c r="D3590" t="n">
        <v>3</v>
      </c>
      <c r="E3590" t="inlineStr"/>
    </row>
    <row r="3591">
      <c r="A3591" s="23" t="n">
        <v>46306</v>
      </c>
      <c r="B3591" t="inlineStr">
        <is>
          <t>WL-107</t>
        </is>
      </c>
      <c r="C3591" t="inlineStr">
        <is>
          <t>Receipt</t>
        </is>
      </c>
      <c r="D3591" t="n">
        <v>91</v>
      </c>
      <c r="E3591" t="inlineStr">
        <is>
          <t>PO-0159</t>
        </is>
      </c>
    </row>
    <row r="3592">
      <c r="A3592" s="23" t="n">
        <v>46306</v>
      </c>
      <c r="B3592" t="inlineStr">
        <is>
          <t>WL-107</t>
        </is>
      </c>
      <c r="C3592" t="inlineStr">
        <is>
          <t>Sale</t>
        </is>
      </c>
      <c r="D3592" t="n">
        <v>1</v>
      </c>
      <c r="E3592" t="inlineStr"/>
    </row>
    <row r="3593">
      <c r="A3593" s="23" t="n">
        <v>46306</v>
      </c>
      <c r="B3593" t="inlineStr">
        <is>
          <t>WL-108</t>
        </is>
      </c>
      <c r="C3593" t="inlineStr">
        <is>
          <t>Sale</t>
        </is>
      </c>
      <c r="D3593" t="n">
        <v>1</v>
      </c>
      <c r="E3593" t="inlineStr"/>
    </row>
    <row r="3594">
      <c r="A3594" s="23" t="n">
        <v>46306</v>
      </c>
      <c r="B3594" t="inlineStr">
        <is>
          <t>WL-110</t>
        </is>
      </c>
      <c r="C3594" t="inlineStr">
        <is>
          <t>Sale</t>
        </is>
      </c>
      <c r="D3594" t="n">
        <v>1</v>
      </c>
      <c r="E3594" t="inlineStr"/>
    </row>
    <row r="3595">
      <c r="A3595" s="23" t="n">
        <v>46307</v>
      </c>
      <c r="B3595" t="inlineStr">
        <is>
          <t>AC-101</t>
        </is>
      </c>
      <c r="C3595" t="inlineStr">
        <is>
          <t>Sale</t>
        </is>
      </c>
      <c r="D3595" t="n">
        <v>2</v>
      </c>
      <c r="E3595" t="inlineStr"/>
    </row>
    <row r="3596">
      <c r="A3596" s="23" t="n">
        <v>46307</v>
      </c>
      <c r="B3596" t="inlineStr">
        <is>
          <t>AC-102</t>
        </is>
      </c>
      <c r="C3596" t="inlineStr">
        <is>
          <t>Sale</t>
        </is>
      </c>
      <c r="D3596" t="n">
        <v>2</v>
      </c>
      <c r="E3596" t="inlineStr"/>
    </row>
    <row r="3597">
      <c r="A3597" s="23" t="n">
        <v>46307</v>
      </c>
      <c r="B3597" t="inlineStr">
        <is>
          <t>AC-103</t>
        </is>
      </c>
      <c r="C3597" t="inlineStr">
        <is>
          <t>Sale</t>
        </is>
      </c>
      <c r="D3597" t="n">
        <v>1</v>
      </c>
      <c r="E3597" t="inlineStr"/>
    </row>
    <row r="3598">
      <c r="A3598" s="23" t="n">
        <v>46307</v>
      </c>
      <c r="B3598" t="inlineStr">
        <is>
          <t>AC-104</t>
        </is>
      </c>
      <c r="C3598" t="inlineStr">
        <is>
          <t>Sale</t>
        </is>
      </c>
      <c r="D3598" t="n">
        <v>1</v>
      </c>
      <c r="E3598" t="inlineStr"/>
    </row>
    <row r="3599">
      <c r="A3599" s="23" t="n">
        <v>46307</v>
      </c>
      <c r="B3599" t="inlineStr">
        <is>
          <t>AC-105</t>
        </is>
      </c>
      <c r="C3599" t="inlineStr">
        <is>
          <t>Sale</t>
        </is>
      </c>
      <c r="D3599" t="n">
        <v>1</v>
      </c>
      <c r="E3599" t="inlineStr"/>
    </row>
    <row r="3600">
      <c r="A3600" s="23" t="n">
        <v>46307</v>
      </c>
      <c r="B3600" t="inlineStr">
        <is>
          <t>AC-106</t>
        </is>
      </c>
      <c r="C3600" t="inlineStr">
        <is>
          <t>Sale</t>
        </is>
      </c>
      <c r="D3600" t="n">
        <v>1</v>
      </c>
      <c r="E3600" t="inlineStr"/>
    </row>
    <row r="3601">
      <c r="A3601" s="23" t="n">
        <v>46307</v>
      </c>
      <c r="B3601" t="inlineStr">
        <is>
          <t>AC-107</t>
        </is>
      </c>
      <c r="C3601" t="inlineStr">
        <is>
          <t>Sale</t>
        </is>
      </c>
      <c r="D3601" t="n">
        <v>1</v>
      </c>
      <c r="E3601" t="inlineStr"/>
    </row>
    <row r="3602">
      <c r="A3602" s="23" t="n">
        <v>46307</v>
      </c>
      <c r="B3602" t="inlineStr">
        <is>
          <t>BR-101</t>
        </is>
      </c>
      <c r="C3602" t="inlineStr">
        <is>
          <t>Receipt</t>
        </is>
      </c>
      <c r="D3602" t="n">
        <v>69</v>
      </c>
      <c r="E3602" t="inlineStr">
        <is>
          <t>PO-0061</t>
        </is>
      </c>
    </row>
    <row r="3603">
      <c r="A3603" s="23" t="n">
        <v>46307</v>
      </c>
      <c r="B3603" t="inlineStr">
        <is>
          <t>BR-105</t>
        </is>
      </c>
      <c r="C3603" t="inlineStr">
        <is>
          <t>Sale</t>
        </is>
      </c>
      <c r="D3603" t="n">
        <v>1</v>
      </c>
      <c r="E3603" t="inlineStr"/>
    </row>
    <row r="3604">
      <c r="A3604" s="23" t="n">
        <v>46307</v>
      </c>
      <c r="B3604" t="inlineStr">
        <is>
          <t>BR-106</t>
        </is>
      </c>
      <c r="C3604" t="inlineStr">
        <is>
          <t>Sale</t>
        </is>
      </c>
      <c r="D3604" t="n">
        <v>2</v>
      </c>
      <c r="E3604" t="inlineStr"/>
    </row>
    <row r="3605">
      <c r="A3605" s="23" t="n">
        <v>46307</v>
      </c>
      <c r="B3605" t="inlineStr">
        <is>
          <t>BR-109</t>
        </is>
      </c>
      <c r="C3605" t="inlineStr">
        <is>
          <t>Sale</t>
        </is>
      </c>
      <c r="D3605" t="n">
        <v>4</v>
      </c>
      <c r="E3605" t="inlineStr"/>
    </row>
    <row r="3606">
      <c r="A3606" s="23" t="n">
        <v>46307</v>
      </c>
      <c r="B3606" t="inlineStr">
        <is>
          <t>CB-104</t>
        </is>
      </c>
      <c r="C3606" t="inlineStr">
        <is>
          <t>Sale</t>
        </is>
      </c>
      <c r="D3606" t="n">
        <v>1</v>
      </c>
      <c r="E3606" t="inlineStr"/>
    </row>
    <row r="3607">
      <c r="A3607" s="23" t="n">
        <v>46307</v>
      </c>
      <c r="B3607" t="inlineStr">
        <is>
          <t>CB-106</t>
        </is>
      </c>
      <c r="C3607" t="inlineStr">
        <is>
          <t>Sale</t>
        </is>
      </c>
      <c r="D3607" t="n">
        <v>4</v>
      </c>
      <c r="E3607" t="inlineStr"/>
    </row>
    <row r="3608">
      <c r="A3608" s="23" t="n">
        <v>46307</v>
      </c>
      <c r="B3608" t="inlineStr">
        <is>
          <t>CB-109</t>
        </is>
      </c>
      <c r="C3608" t="inlineStr">
        <is>
          <t>Sale</t>
        </is>
      </c>
      <c r="D3608" t="n">
        <v>1</v>
      </c>
      <c r="E3608" t="inlineStr"/>
    </row>
    <row r="3609">
      <c r="A3609" s="23" t="n">
        <v>46307</v>
      </c>
      <c r="B3609" t="inlineStr">
        <is>
          <t>CB-110</t>
        </is>
      </c>
      <c r="C3609" t="inlineStr">
        <is>
          <t>Sale</t>
        </is>
      </c>
      <c r="D3609" t="n">
        <v>1</v>
      </c>
      <c r="E3609" t="inlineStr"/>
    </row>
    <row r="3610">
      <c r="A3610" s="23" t="n">
        <v>46307</v>
      </c>
      <c r="B3610" t="inlineStr">
        <is>
          <t>DT-101</t>
        </is>
      </c>
      <c r="C3610" t="inlineStr">
        <is>
          <t>Sale</t>
        </is>
      </c>
      <c r="D3610" t="n">
        <v>1</v>
      </c>
      <c r="E3610" t="inlineStr"/>
    </row>
    <row r="3611">
      <c r="A3611" s="23" t="n">
        <v>46307</v>
      </c>
      <c r="B3611" t="inlineStr">
        <is>
          <t>DT-103</t>
        </is>
      </c>
      <c r="C3611" t="inlineStr">
        <is>
          <t>Sale</t>
        </is>
      </c>
      <c r="D3611" t="n">
        <v>3</v>
      </c>
      <c r="E3611" t="inlineStr"/>
    </row>
    <row r="3612">
      <c r="A3612" s="23" t="n">
        <v>46307</v>
      </c>
      <c r="B3612" t="inlineStr">
        <is>
          <t>DT-104</t>
        </is>
      </c>
      <c r="C3612" t="inlineStr">
        <is>
          <t>Sale</t>
        </is>
      </c>
      <c r="D3612" t="n">
        <v>2</v>
      </c>
      <c r="E3612" t="inlineStr"/>
    </row>
    <row r="3613">
      <c r="A3613" s="23" t="n">
        <v>46307</v>
      </c>
      <c r="B3613" t="inlineStr">
        <is>
          <t>DT-106</t>
        </is>
      </c>
      <c r="C3613" t="inlineStr">
        <is>
          <t>Sale</t>
        </is>
      </c>
      <c r="D3613" t="n">
        <v>2</v>
      </c>
      <c r="E3613" t="inlineStr"/>
    </row>
    <row r="3614">
      <c r="A3614" s="23" t="n">
        <v>46307</v>
      </c>
      <c r="B3614" t="inlineStr">
        <is>
          <t>DT-108</t>
        </is>
      </c>
      <c r="C3614" t="inlineStr">
        <is>
          <t>Sale</t>
        </is>
      </c>
      <c r="D3614" t="n">
        <v>1</v>
      </c>
      <c r="E3614" t="inlineStr"/>
    </row>
    <row r="3615">
      <c r="A3615" s="23" t="n">
        <v>46307</v>
      </c>
      <c r="B3615" t="inlineStr">
        <is>
          <t>TT-101</t>
        </is>
      </c>
      <c r="C3615" t="inlineStr">
        <is>
          <t>Sale</t>
        </is>
      </c>
      <c r="D3615" t="n">
        <v>2</v>
      </c>
      <c r="E3615" t="inlineStr"/>
    </row>
    <row r="3616">
      <c r="A3616" s="23" t="n">
        <v>46307</v>
      </c>
      <c r="B3616" t="inlineStr">
        <is>
          <t>TT-104</t>
        </is>
      </c>
      <c r="C3616" t="inlineStr">
        <is>
          <t>Sale</t>
        </is>
      </c>
      <c r="D3616" t="n">
        <v>4</v>
      </c>
      <c r="E3616" t="inlineStr"/>
    </row>
    <row r="3617">
      <c r="A3617" s="23" t="n">
        <v>46307</v>
      </c>
      <c r="B3617" t="inlineStr">
        <is>
          <t>TT-105</t>
        </is>
      </c>
      <c r="C3617" t="inlineStr">
        <is>
          <t>Sale</t>
        </is>
      </c>
      <c r="D3617" t="n">
        <v>3</v>
      </c>
      <c r="E3617" t="inlineStr"/>
    </row>
    <row r="3618">
      <c r="A3618" s="23" t="n">
        <v>46307</v>
      </c>
      <c r="B3618" t="inlineStr">
        <is>
          <t>TT-106</t>
        </is>
      </c>
      <c r="C3618" t="inlineStr">
        <is>
          <t>Sale</t>
        </is>
      </c>
      <c r="D3618" t="n">
        <v>3</v>
      </c>
      <c r="E3618" t="inlineStr"/>
    </row>
    <row r="3619">
      <c r="A3619" s="23" t="n">
        <v>46307</v>
      </c>
      <c r="B3619" t="inlineStr">
        <is>
          <t>TT-109</t>
        </is>
      </c>
      <c r="C3619" t="inlineStr">
        <is>
          <t>Sale</t>
        </is>
      </c>
      <c r="D3619" t="n">
        <v>4</v>
      </c>
      <c r="E3619" t="inlineStr"/>
    </row>
    <row r="3620">
      <c r="A3620" s="23" t="n">
        <v>46307</v>
      </c>
      <c r="B3620" t="inlineStr">
        <is>
          <t>TT-110</t>
        </is>
      </c>
      <c r="C3620" t="inlineStr">
        <is>
          <t>Sale</t>
        </is>
      </c>
      <c r="D3620" t="n">
        <v>1</v>
      </c>
      <c r="E3620" t="inlineStr"/>
    </row>
    <row r="3621">
      <c r="A3621" s="23" t="n">
        <v>46307</v>
      </c>
      <c r="B3621" t="inlineStr">
        <is>
          <t>WL-101</t>
        </is>
      </c>
      <c r="C3621" t="inlineStr">
        <is>
          <t>Sale</t>
        </is>
      </c>
      <c r="D3621" t="n">
        <v>2</v>
      </c>
      <c r="E3621" t="inlineStr"/>
    </row>
    <row r="3622">
      <c r="A3622" s="23" t="n">
        <v>46307</v>
      </c>
      <c r="B3622" t="inlineStr">
        <is>
          <t>WL-103</t>
        </is>
      </c>
      <c r="C3622" t="inlineStr">
        <is>
          <t>Sale</t>
        </is>
      </c>
      <c r="D3622" t="n">
        <v>1</v>
      </c>
      <c r="E3622" t="inlineStr"/>
    </row>
    <row r="3623">
      <c r="A3623" s="23" t="n">
        <v>46307</v>
      </c>
      <c r="B3623" t="inlineStr">
        <is>
          <t>WL-104</t>
        </is>
      </c>
      <c r="C3623" t="inlineStr">
        <is>
          <t>Sale</t>
        </is>
      </c>
      <c r="D3623" t="n">
        <v>2</v>
      </c>
      <c r="E3623" t="inlineStr"/>
    </row>
    <row r="3624">
      <c r="A3624" s="23" t="n">
        <v>46307</v>
      </c>
      <c r="B3624" t="inlineStr">
        <is>
          <t>WL-106</t>
        </is>
      </c>
      <c r="C3624" t="inlineStr">
        <is>
          <t>Sale</t>
        </is>
      </c>
      <c r="D3624" t="n">
        <v>1</v>
      </c>
      <c r="E3624" t="inlineStr"/>
    </row>
    <row r="3625">
      <c r="A3625" s="23" t="n">
        <v>46307</v>
      </c>
      <c r="B3625" t="inlineStr">
        <is>
          <t>WL-107</t>
        </is>
      </c>
      <c r="C3625" t="inlineStr">
        <is>
          <t>Sale</t>
        </is>
      </c>
      <c r="D3625" t="n">
        <v>4</v>
      </c>
      <c r="E3625" t="inlineStr"/>
    </row>
    <row r="3626">
      <c r="A3626" s="23" t="n">
        <v>46307</v>
      </c>
      <c r="B3626" t="inlineStr">
        <is>
          <t>WL-108</t>
        </is>
      </c>
      <c r="C3626" t="inlineStr">
        <is>
          <t>Sale</t>
        </is>
      </c>
      <c r="D3626" t="n">
        <v>1</v>
      </c>
      <c r="E3626" t="inlineStr"/>
    </row>
    <row r="3627">
      <c r="A3627" s="23" t="n">
        <v>46307</v>
      </c>
      <c r="B3627" t="inlineStr">
        <is>
          <t>WL-109</t>
        </is>
      </c>
      <c r="C3627" t="inlineStr">
        <is>
          <t>Sale</t>
        </is>
      </c>
      <c r="D3627" t="n">
        <v>2</v>
      </c>
      <c r="E3627" t="inlineStr"/>
    </row>
    <row r="3628">
      <c r="A3628" s="23" t="n">
        <v>46308</v>
      </c>
      <c r="B3628" t="inlineStr">
        <is>
          <t>AC-102</t>
        </is>
      </c>
      <c r="C3628" t="inlineStr">
        <is>
          <t>Sale</t>
        </is>
      </c>
      <c r="D3628" t="n">
        <v>1</v>
      </c>
      <c r="E3628" t="inlineStr"/>
    </row>
    <row r="3629">
      <c r="A3629" s="23" t="n">
        <v>46308</v>
      </c>
      <c r="B3629" t="inlineStr">
        <is>
          <t>AC-103</t>
        </is>
      </c>
      <c r="C3629" t="inlineStr">
        <is>
          <t>Sale</t>
        </is>
      </c>
      <c r="D3629" t="n">
        <v>4</v>
      </c>
      <c r="E3629" t="inlineStr"/>
    </row>
    <row r="3630">
      <c r="A3630" s="23" t="n">
        <v>46308</v>
      </c>
      <c r="B3630" t="inlineStr">
        <is>
          <t>AC-104</t>
        </is>
      </c>
      <c r="C3630" t="inlineStr">
        <is>
          <t>Sale</t>
        </is>
      </c>
      <c r="D3630" t="n">
        <v>1</v>
      </c>
      <c r="E3630" t="inlineStr"/>
    </row>
    <row r="3631">
      <c r="A3631" s="23" t="n">
        <v>46308</v>
      </c>
      <c r="B3631" t="inlineStr">
        <is>
          <t>AC-105</t>
        </is>
      </c>
      <c r="C3631" t="inlineStr">
        <is>
          <t>Sale</t>
        </is>
      </c>
      <c r="D3631" t="n">
        <v>1</v>
      </c>
      <c r="E3631" t="inlineStr"/>
    </row>
    <row r="3632">
      <c r="A3632" s="23" t="n">
        <v>46308</v>
      </c>
      <c r="B3632" t="inlineStr">
        <is>
          <t>AC-106</t>
        </is>
      </c>
      <c r="C3632" t="inlineStr">
        <is>
          <t>Sale</t>
        </is>
      </c>
      <c r="D3632" t="n">
        <v>3</v>
      </c>
      <c r="E3632" t="inlineStr"/>
    </row>
    <row r="3633">
      <c r="A3633" s="23" t="n">
        <v>46308</v>
      </c>
      <c r="B3633" t="inlineStr">
        <is>
          <t>BR-101</t>
        </is>
      </c>
      <c r="C3633" t="inlineStr">
        <is>
          <t>Sale</t>
        </is>
      </c>
      <c r="D3633" t="n">
        <v>1</v>
      </c>
      <c r="E3633" t="inlineStr"/>
    </row>
    <row r="3634">
      <c r="A3634" s="23" t="n">
        <v>46308</v>
      </c>
      <c r="B3634" t="inlineStr">
        <is>
          <t>BR-103</t>
        </is>
      </c>
      <c r="C3634" t="inlineStr">
        <is>
          <t>Receipt</t>
        </is>
      </c>
      <c r="D3634" t="n">
        <v>110</v>
      </c>
      <c r="E3634" t="inlineStr">
        <is>
          <t>PO-0067</t>
        </is>
      </c>
    </row>
    <row r="3635">
      <c r="A3635" s="23" t="n">
        <v>46308</v>
      </c>
      <c r="B3635" t="inlineStr">
        <is>
          <t>BR-103</t>
        </is>
      </c>
      <c r="C3635" t="inlineStr">
        <is>
          <t>Sale</t>
        </is>
      </c>
      <c r="D3635" t="n">
        <v>3</v>
      </c>
      <c r="E3635" t="inlineStr"/>
    </row>
    <row r="3636">
      <c r="A3636" s="23" t="n">
        <v>46308</v>
      </c>
      <c r="B3636" t="inlineStr">
        <is>
          <t>BR-106</t>
        </is>
      </c>
      <c r="C3636" t="inlineStr">
        <is>
          <t>Sale</t>
        </is>
      </c>
      <c r="D3636" t="n">
        <v>2</v>
      </c>
      <c r="E3636" t="inlineStr"/>
    </row>
    <row r="3637">
      <c r="A3637" s="23" t="n">
        <v>46308</v>
      </c>
      <c r="B3637" t="inlineStr">
        <is>
          <t>BR-109</t>
        </is>
      </c>
      <c r="C3637" t="inlineStr">
        <is>
          <t>Receipt</t>
        </is>
      </c>
      <c r="D3637" t="n">
        <v>108</v>
      </c>
      <c r="E3637" t="inlineStr">
        <is>
          <t>PO-0079</t>
        </is>
      </c>
    </row>
    <row r="3638">
      <c r="A3638" s="23" t="n">
        <v>46308</v>
      </c>
      <c r="B3638" t="inlineStr">
        <is>
          <t>BR-109</t>
        </is>
      </c>
      <c r="C3638" t="inlineStr">
        <is>
          <t>Sale</t>
        </is>
      </c>
      <c r="D3638" t="n">
        <v>1</v>
      </c>
      <c r="E3638" t="inlineStr"/>
    </row>
    <row r="3639">
      <c r="A3639" s="23" t="n">
        <v>46308</v>
      </c>
      <c r="B3639" t="inlineStr">
        <is>
          <t>CB-101</t>
        </is>
      </c>
      <c r="C3639" t="inlineStr">
        <is>
          <t>Sale</t>
        </is>
      </c>
      <c r="D3639" t="n">
        <v>1</v>
      </c>
      <c r="E3639" t="inlineStr"/>
    </row>
    <row r="3640">
      <c r="A3640" s="23" t="n">
        <v>46308</v>
      </c>
      <c r="B3640" t="inlineStr">
        <is>
          <t>CB-104</t>
        </is>
      </c>
      <c r="C3640" t="inlineStr">
        <is>
          <t>Sale</t>
        </is>
      </c>
      <c r="D3640" t="n">
        <v>2</v>
      </c>
      <c r="E3640" t="inlineStr"/>
    </row>
    <row r="3641">
      <c r="A3641" s="23" t="n">
        <v>46308</v>
      </c>
      <c r="B3641" t="inlineStr">
        <is>
          <t>CB-106</t>
        </is>
      </c>
      <c r="C3641" t="inlineStr">
        <is>
          <t>Sale</t>
        </is>
      </c>
      <c r="D3641" t="n">
        <v>5</v>
      </c>
      <c r="E3641" t="inlineStr"/>
    </row>
    <row r="3642">
      <c r="A3642" s="23" t="n">
        <v>46308</v>
      </c>
      <c r="B3642" t="inlineStr">
        <is>
          <t>CB-109</t>
        </is>
      </c>
      <c r="C3642" t="inlineStr">
        <is>
          <t>Sale</t>
        </is>
      </c>
      <c r="D3642" t="n">
        <v>3</v>
      </c>
      <c r="E3642" t="inlineStr"/>
    </row>
    <row r="3643">
      <c r="A3643" s="23" t="n">
        <v>46308</v>
      </c>
      <c r="B3643" t="inlineStr">
        <is>
          <t>DT-104</t>
        </is>
      </c>
      <c r="C3643" t="inlineStr">
        <is>
          <t>Sale</t>
        </is>
      </c>
      <c r="D3643" t="n">
        <v>1</v>
      </c>
      <c r="E3643" t="inlineStr"/>
    </row>
    <row r="3644">
      <c r="A3644" s="23" t="n">
        <v>46308</v>
      </c>
      <c r="B3644" t="inlineStr">
        <is>
          <t>DT-108</t>
        </is>
      </c>
      <c r="C3644" t="inlineStr">
        <is>
          <t>Sale</t>
        </is>
      </c>
      <c r="D3644" t="n">
        <v>2</v>
      </c>
      <c r="E3644" t="inlineStr"/>
    </row>
    <row r="3645">
      <c r="A3645" s="23" t="n">
        <v>46308</v>
      </c>
      <c r="B3645" t="inlineStr">
        <is>
          <t>DT-110</t>
        </is>
      </c>
      <c r="C3645" t="inlineStr">
        <is>
          <t>Sale</t>
        </is>
      </c>
      <c r="D3645" t="n">
        <v>1</v>
      </c>
      <c r="E3645" t="inlineStr"/>
    </row>
    <row r="3646">
      <c r="A3646" s="23" t="n">
        <v>46308</v>
      </c>
      <c r="B3646" t="inlineStr">
        <is>
          <t>TT-101</t>
        </is>
      </c>
      <c r="C3646" t="inlineStr">
        <is>
          <t>Sale</t>
        </is>
      </c>
      <c r="D3646" t="n">
        <v>3</v>
      </c>
      <c r="E3646" t="inlineStr"/>
    </row>
    <row r="3647">
      <c r="A3647" s="23" t="n">
        <v>46308</v>
      </c>
      <c r="B3647" t="inlineStr">
        <is>
          <t>TT-104</t>
        </is>
      </c>
      <c r="C3647" t="inlineStr">
        <is>
          <t>Sale</t>
        </is>
      </c>
      <c r="D3647" t="n">
        <v>1</v>
      </c>
      <c r="E3647" t="inlineStr"/>
    </row>
    <row r="3648">
      <c r="A3648" s="23" t="n">
        <v>46308</v>
      </c>
      <c r="B3648" t="inlineStr">
        <is>
          <t>TT-105</t>
        </is>
      </c>
      <c r="C3648" t="inlineStr">
        <is>
          <t>Sale</t>
        </is>
      </c>
      <c r="D3648" t="n">
        <v>4</v>
      </c>
      <c r="E3648" t="inlineStr"/>
    </row>
    <row r="3649">
      <c r="A3649" s="23" t="n">
        <v>46308</v>
      </c>
      <c r="B3649" t="inlineStr">
        <is>
          <t>TT-106</t>
        </is>
      </c>
      <c r="C3649" t="inlineStr">
        <is>
          <t>Sale</t>
        </is>
      </c>
      <c r="D3649" t="n">
        <v>2</v>
      </c>
      <c r="E3649" t="inlineStr"/>
    </row>
    <row r="3650">
      <c r="A3650" s="23" t="n">
        <v>46308</v>
      </c>
      <c r="B3650" t="inlineStr">
        <is>
          <t>TT-109</t>
        </is>
      </c>
      <c r="C3650" t="inlineStr">
        <is>
          <t>Sale</t>
        </is>
      </c>
      <c r="D3650" t="n">
        <v>2</v>
      </c>
      <c r="E3650" t="inlineStr"/>
    </row>
    <row r="3651">
      <c r="A3651" s="23" t="n">
        <v>46308</v>
      </c>
      <c r="B3651" t="inlineStr">
        <is>
          <t>WL-101</t>
        </is>
      </c>
      <c r="C3651" t="inlineStr">
        <is>
          <t>Sale</t>
        </is>
      </c>
      <c r="D3651" t="n">
        <v>1</v>
      </c>
      <c r="E3651" t="inlineStr"/>
    </row>
    <row r="3652">
      <c r="A3652" s="23" t="n">
        <v>46308</v>
      </c>
      <c r="B3652" t="inlineStr">
        <is>
          <t>WL-103</t>
        </is>
      </c>
      <c r="C3652" t="inlineStr">
        <is>
          <t>Sale</t>
        </is>
      </c>
      <c r="D3652" t="n">
        <v>1</v>
      </c>
      <c r="E3652" t="inlineStr"/>
    </row>
    <row r="3653">
      <c r="A3653" s="23" t="n">
        <v>46308</v>
      </c>
      <c r="B3653" t="inlineStr">
        <is>
          <t>WL-104</t>
        </is>
      </c>
      <c r="C3653" t="inlineStr">
        <is>
          <t>Sale</t>
        </is>
      </c>
      <c r="D3653" t="n">
        <v>3</v>
      </c>
      <c r="E3653" t="inlineStr"/>
    </row>
    <row r="3654">
      <c r="A3654" s="23" t="n">
        <v>46308</v>
      </c>
      <c r="B3654" t="inlineStr">
        <is>
          <t>WL-106</t>
        </is>
      </c>
      <c r="C3654" t="inlineStr">
        <is>
          <t>Sale</t>
        </is>
      </c>
      <c r="D3654" t="n">
        <v>3</v>
      </c>
      <c r="E3654" t="inlineStr"/>
    </row>
    <row r="3655">
      <c r="A3655" s="23" t="n">
        <v>46308</v>
      </c>
      <c r="B3655" t="inlineStr">
        <is>
          <t>WL-107</t>
        </is>
      </c>
      <c r="C3655" t="inlineStr">
        <is>
          <t>Sale</t>
        </is>
      </c>
      <c r="D3655" t="n">
        <v>2</v>
      </c>
      <c r="E3655" t="inlineStr"/>
    </row>
    <row r="3656">
      <c r="A3656" s="23" t="n">
        <v>46308</v>
      </c>
      <c r="B3656" t="inlineStr">
        <is>
          <t>WL-108</t>
        </is>
      </c>
      <c r="C3656" t="inlineStr">
        <is>
          <t>Sale</t>
        </is>
      </c>
      <c r="D3656" t="n">
        <v>3</v>
      </c>
      <c r="E3656" t="inlineStr"/>
    </row>
    <row r="3657">
      <c r="A3657" s="23" t="n">
        <v>46308</v>
      </c>
      <c r="B3657" t="inlineStr">
        <is>
          <t>WL-109</t>
        </is>
      </c>
      <c r="C3657" t="inlineStr">
        <is>
          <t>Sale</t>
        </is>
      </c>
      <c r="D3657" t="n">
        <v>2</v>
      </c>
      <c r="E3657" t="inlineStr"/>
    </row>
    <row r="3658">
      <c r="A3658" s="23" t="n">
        <v>46309</v>
      </c>
      <c r="B3658" t="inlineStr">
        <is>
          <t>AC-101</t>
        </is>
      </c>
      <c r="C3658" t="inlineStr">
        <is>
          <t>Sale</t>
        </is>
      </c>
      <c r="D3658" t="n">
        <v>5</v>
      </c>
      <c r="E3658" t="inlineStr"/>
    </row>
    <row r="3659">
      <c r="A3659" s="23" t="n">
        <v>46309</v>
      </c>
      <c r="B3659" t="inlineStr">
        <is>
          <t>AC-102</t>
        </is>
      </c>
      <c r="C3659" t="inlineStr">
        <is>
          <t>Sale</t>
        </is>
      </c>
      <c r="D3659" t="n">
        <v>1</v>
      </c>
      <c r="E3659" t="inlineStr"/>
    </row>
    <row r="3660">
      <c r="A3660" s="23" t="n">
        <v>46309</v>
      </c>
      <c r="B3660" t="inlineStr">
        <is>
          <t>AC-103</t>
        </is>
      </c>
      <c r="C3660" t="inlineStr">
        <is>
          <t>Sale</t>
        </is>
      </c>
      <c r="D3660" t="n">
        <v>1</v>
      </c>
      <c r="E3660" t="inlineStr"/>
    </row>
    <row r="3661">
      <c r="A3661" s="23" t="n">
        <v>46309</v>
      </c>
      <c r="B3661" t="inlineStr">
        <is>
          <t>AC-106</t>
        </is>
      </c>
      <c r="C3661" t="inlineStr">
        <is>
          <t>Sale</t>
        </is>
      </c>
      <c r="D3661" t="n">
        <v>2</v>
      </c>
      <c r="E3661" t="inlineStr"/>
    </row>
    <row r="3662">
      <c r="A3662" s="23" t="n">
        <v>46309</v>
      </c>
      <c r="B3662" t="inlineStr">
        <is>
          <t>BR-101</t>
        </is>
      </c>
      <c r="C3662" t="inlineStr">
        <is>
          <t>Sale</t>
        </is>
      </c>
      <c r="D3662" t="n">
        <v>1</v>
      </c>
      <c r="E3662" t="inlineStr"/>
    </row>
    <row r="3663">
      <c r="A3663" s="23" t="n">
        <v>46309</v>
      </c>
      <c r="B3663" t="inlineStr">
        <is>
          <t>BR-103</t>
        </is>
      </c>
      <c r="C3663" t="inlineStr">
        <is>
          <t>Sale</t>
        </is>
      </c>
      <c r="D3663" t="n">
        <v>4</v>
      </c>
      <c r="E3663" t="inlineStr"/>
    </row>
    <row r="3664">
      <c r="A3664" s="23" t="n">
        <v>46309</v>
      </c>
      <c r="B3664" t="inlineStr">
        <is>
          <t>BR-104</t>
        </is>
      </c>
      <c r="C3664" t="inlineStr">
        <is>
          <t>Sale</t>
        </is>
      </c>
      <c r="D3664" t="n">
        <v>1</v>
      </c>
      <c r="E3664" t="inlineStr"/>
    </row>
    <row r="3665">
      <c r="A3665" s="23" t="n">
        <v>46309</v>
      </c>
      <c r="B3665" t="inlineStr">
        <is>
          <t>BR-106</t>
        </is>
      </c>
      <c r="C3665" t="inlineStr">
        <is>
          <t>Sale</t>
        </is>
      </c>
      <c r="D3665" t="n">
        <v>3</v>
      </c>
      <c r="E3665" t="inlineStr"/>
    </row>
    <row r="3666">
      <c r="A3666" s="23" t="n">
        <v>46309</v>
      </c>
      <c r="B3666" t="inlineStr">
        <is>
          <t>BR-108</t>
        </is>
      </c>
      <c r="C3666" t="inlineStr">
        <is>
          <t>Receipt</t>
        </is>
      </c>
      <c r="D3666" t="n">
        <v>5</v>
      </c>
      <c r="E3666" t="inlineStr">
        <is>
          <t>PO-0076</t>
        </is>
      </c>
    </row>
    <row r="3667">
      <c r="A3667" s="23" t="n">
        <v>46309</v>
      </c>
      <c r="B3667" t="inlineStr">
        <is>
          <t>CB-102</t>
        </is>
      </c>
      <c r="C3667" t="inlineStr">
        <is>
          <t>Sale</t>
        </is>
      </c>
      <c r="D3667" t="n">
        <v>1</v>
      </c>
      <c r="E3667" t="inlineStr"/>
    </row>
    <row r="3668">
      <c r="A3668" s="23" t="n">
        <v>46309</v>
      </c>
      <c r="B3668" t="inlineStr">
        <is>
          <t>CB-103</t>
        </is>
      </c>
      <c r="C3668" t="inlineStr">
        <is>
          <t>Sale</t>
        </is>
      </c>
      <c r="D3668" t="n">
        <v>1</v>
      </c>
      <c r="E3668" t="inlineStr"/>
    </row>
    <row r="3669">
      <c r="A3669" s="23" t="n">
        <v>46309</v>
      </c>
      <c r="B3669" t="inlineStr">
        <is>
          <t>CB-105</t>
        </is>
      </c>
      <c r="C3669" t="inlineStr">
        <is>
          <t>Sale</t>
        </is>
      </c>
      <c r="D3669" t="n">
        <v>1</v>
      </c>
      <c r="E3669" t="inlineStr"/>
    </row>
    <row r="3670">
      <c r="A3670" s="23" t="n">
        <v>46309</v>
      </c>
      <c r="B3670" t="inlineStr">
        <is>
          <t>CB-106</t>
        </is>
      </c>
      <c r="C3670" t="inlineStr">
        <is>
          <t>Sale</t>
        </is>
      </c>
      <c r="D3670" t="n">
        <v>7</v>
      </c>
      <c r="E3670" t="inlineStr"/>
    </row>
    <row r="3671">
      <c r="A3671" s="23" t="n">
        <v>46309</v>
      </c>
      <c r="B3671" t="inlineStr">
        <is>
          <t>CB-107</t>
        </is>
      </c>
      <c r="C3671" t="inlineStr">
        <is>
          <t>Sale</t>
        </is>
      </c>
      <c r="D3671" t="n">
        <v>1</v>
      </c>
      <c r="E3671" t="inlineStr"/>
    </row>
    <row r="3672">
      <c r="A3672" s="23" t="n">
        <v>46309</v>
      </c>
      <c r="B3672" t="inlineStr">
        <is>
          <t>CB-108</t>
        </is>
      </c>
      <c r="C3672" t="inlineStr">
        <is>
          <t>Sale</t>
        </is>
      </c>
      <c r="D3672" t="n">
        <v>3</v>
      </c>
      <c r="E3672" t="inlineStr"/>
    </row>
    <row r="3673">
      <c r="A3673" s="23" t="n">
        <v>46309</v>
      </c>
      <c r="B3673" t="inlineStr">
        <is>
          <t>CB-110</t>
        </is>
      </c>
      <c r="C3673" t="inlineStr">
        <is>
          <t>Receipt</t>
        </is>
      </c>
      <c r="D3673" t="n">
        <v>50</v>
      </c>
      <c r="E3673" t="inlineStr">
        <is>
          <t>PO-0109</t>
        </is>
      </c>
    </row>
    <row r="3674">
      <c r="A3674" s="23" t="n">
        <v>46309</v>
      </c>
      <c r="B3674" t="inlineStr">
        <is>
          <t>CB-110</t>
        </is>
      </c>
      <c r="C3674" t="inlineStr">
        <is>
          <t>Sale</t>
        </is>
      </c>
      <c r="D3674" t="n">
        <v>1</v>
      </c>
      <c r="E3674" t="inlineStr"/>
    </row>
    <row r="3675">
      <c r="A3675" s="23" t="n">
        <v>46309</v>
      </c>
      <c r="B3675" t="inlineStr">
        <is>
          <t>DT-101</t>
        </is>
      </c>
      <c r="C3675" t="inlineStr">
        <is>
          <t>Sale</t>
        </is>
      </c>
      <c r="D3675" t="n">
        <v>1</v>
      </c>
      <c r="E3675" t="inlineStr"/>
    </row>
    <row r="3676">
      <c r="A3676" s="23" t="n">
        <v>46309</v>
      </c>
      <c r="B3676" t="inlineStr">
        <is>
          <t>DT-103</t>
        </is>
      </c>
      <c r="C3676" t="inlineStr">
        <is>
          <t>Sale</t>
        </is>
      </c>
      <c r="D3676" t="n">
        <v>4</v>
      </c>
      <c r="E3676" t="inlineStr"/>
    </row>
    <row r="3677">
      <c r="A3677" s="23" t="n">
        <v>46309</v>
      </c>
      <c r="B3677" t="inlineStr">
        <is>
          <t>DT-104</t>
        </is>
      </c>
      <c r="C3677" t="inlineStr">
        <is>
          <t>Sale</t>
        </is>
      </c>
      <c r="D3677" t="n">
        <v>2</v>
      </c>
      <c r="E3677" t="inlineStr"/>
    </row>
    <row r="3678">
      <c r="A3678" s="23" t="n">
        <v>46309</v>
      </c>
      <c r="B3678" t="inlineStr">
        <is>
          <t>DT-107</t>
        </is>
      </c>
      <c r="C3678" t="inlineStr">
        <is>
          <t>Sale</t>
        </is>
      </c>
      <c r="D3678" t="n">
        <v>2</v>
      </c>
      <c r="E3678" t="inlineStr"/>
    </row>
    <row r="3679">
      <c r="A3679" s="23" t="n">
        <v>46309</v>
      </c>
      <c r="B3679" t="inlineStr">
        <is>
          <t>DT-108</t>
        </is>
      </c>
      <c r="C3679" t="inlineStr">
        <is>
          <t>Sale</t>
        </is>
      </c>
      <c r="D3679" t="n">
        <v>1</v>
      </c>
      <c r="E3679" t="inlineStr"/>
    </row>
    <row r="3680">
      <c r="A3680" s="23" t="n">
        <v>46309</v>
      </c>
      <c r="B3680" t="inlineStr">
        <is>
          <t>TT-101</t>
        </is>
      </c>
      <c r="C3680" t="inlineStr">
        <is>
          <t>Sale</t>
        </is>
      </c>
      <c r="D3680" t="n">
        <v>5</v>
      </c>
      <c r="E3680" t="inlineStr"/>
    </row>
    <row r="3681">
      <c r="A3681" s="23" t="n">
        <v>46309</v>
      </c>
      <c r="B3681" t="inlineStr">
        <is>
          <t>TT-104</t>
        </is>
      </c>
      <c r="C3681" t="inlineStr">
        <is>
          <t>Sale</t>
        </is>
      </c>
      <c r="D3681" t="n">
        <v>3</v>
      </c>
      <c r="E3681" t="inlineStr"/>
    </row>
    <row r="3682">
      <c r="A3682" s="23" t="n">
        <v>46309</v>
      </c>
      <c r="B3682" t="inlineStr">
        <is>
          <t>TT-105</t>
        </is>
      </c>
      <c r="C3682" t="inlineStr">
        <is>
          <t>Sale</t>
        </is>
      </c>
      <c r="D3682" t="n">
        <v>3</v>
      </c>
      <c r="E3682" t="inlineStr"/>
    </row>
    <row r="3683">
      <c r="A3683" s="23" t="n">
        <v>46309</v>
      </c>
      <c r="B3683" t="inlineStr">
        <is>
          <t>TT-106</t>
        </is>
      </c>
      <c r="C3683" t="inlineStr">
        <is>
          <t>Sale</t>
        </is>
      </c>
      <c r="D3683" t="n">
        <v>4</v>
      </c>
      <c r="E3683" t="inlineStr"/>
    </row>
    <row r="3684">
      <c r="A3684" s="23" t="n">
        <v>46309</v>
      </c>
      <c r="B3684" t="inlineStr">
        <is>
          <t>TT-109</t>
        </is>
      </c>
      <c r="C3684" t="inlineStr">
        <is>
          <t>Sale</t>
        </is>
      </c>
      <c r="D3684" t="n">
        <v>5</v>
      </c>
      <c r="E3684" t="inlineStr"/>
    </row>
    <row r="3685">
      <c r="A3685" s="23" t="n">
        <v>46309</v>
      </c>
      <c r="B3685" t="inlineStr">
        <is>
          <t>TT-110</t>
        </is>
      </c>
      <c r="C3685" t="inlineStr">
        <is>
          <t>Sale</t>
        </is>
      </c>
      <c r="D3685" t="n">
        <v>2</v>
      </c>
      <c r="E3685" t="inlineStr"/>
    </row>
    <row r="3686">
      <c r="A3686" s="23" t="n">
        <v>46309</v>
      </c>
      <c r="B3686" t="inlineStr">
        <is>
          <t>WL-101</t>
        </is>
      </c>
      <c r="C3686" t="inlineStr">
        <is>
          <t>Sale</t>
        </is>
      </c>
      <c r="D3686" t="n">
        <v>1</v>
      </c>
      <c r="E3686" t="inlineStr"/>
    </row>
    <row r="3687">
      <c r="A3687" s="23" t="n">
        <v>46309</v>
      </c>
      <c r="B3687" t="inlineStr">
        <is>
          <t>WL-102</t>
        </is>
      </c>
      <c r="C3687" t="inlineStr">
        <is>
          <t>Sale</t>
        </is>
      </c>
      <c r="D3687" t="n">
        <v>1</v>
      </c>
      <c r="E3687" t="inlineStr"/>
    </row>
    <row r="3688">
      <c r="A3688" s="23" t="n">
        <v>46309</v>
      </c>
      <c r="B3688" t="inlineStr">
        <is>
          <t>WL-103</t>
        </is>
      </c>
      <c r="C3688" t="inlineStr">
        <is>
          <t>Sale</t>
        </is>
      </c>
      <c r="D3688" t="n">
        <v>1</v>
      </c>
      <c r="E3688" t="inlineStr"/>
    </row>
    <row r="3689">
      <c r="A3689" s="23" t="n">
        <v>46309</v>
      </c>
      <c r="B3689" t="inlineStr">
        <is>
          <t>WL-105</t>
        </is>
      </c>
      <c r="C3689" t="inlineStr">
        <is>
          <t>Sale</t>
        </is>
      </c>
      <c r="D3689" t="n">
        <v>2</v>
      </c>
      <c r="E3689" t="inlineStr"/>
    </row>
    <row r="3690">
      <c r="A3690" s="23" t="n">
        <v>46309</v>
      </c>
      <c r="B3690" t="inlineStr">
        <is>
          <t>WL-106</t>
        </is>
      </c>
      <c r="C3690" t="inlineStr">
        <is>
          <t>Sale</t>
        </is>
      </c>
      <c r="D3690" t="n">
        <v>2</v>
      </c>
      <c r="E3690" t="inlineStr"/>
    </row>
    <row r="3691">
      <c r="A3691" s="23" t="n">
        <v>46309</v>
      </c>
      <c r="B3691" t="inlineStr">
        <is>
          <t>WL-107</t>
        </is>
      </c>
      <c r="C3691" t="inlineStr">
        <is>
          <t>Sale</t>
        </is>
      </c>
      <c r="D3691" t="n">
        <v>4</v>
      </c>
      <c r="E3691" t="inlineStr"/>
    </row>
    <row r="3692">
      <c r="A3692" s="23" t="n">
        <v>46309</v>
      </c>
      <c r="B3692" t="inlineStr">
        <is>
          <t>WL-108</t>
        </is>
      </c>
      <c r="C3692" t="inlineStr">
        <is>
          <t>Sale</t>
        </is>
      </c>
      <c r="D3692" t="n">
        <v>3</v>
      </c>
      <c r="E3692" t="inlineStr"/>
    </row>
    <row r="3693">
      <c r="A3693" s="23" t="n">
        <v>46309</v>
      </c>
      <c r="B3693" t="inlineStr">
        <is>
          <t>WL-109</t>
        </is>
      </c>
      <c r="C3693" t="inlineStr">
        <is>
          <t>Sale</t>
        </is>
      </c>
      <c r="D3693" t="n">
        <v>1</v>
      </c>
      <c r="E3693" t="inlineStr"/>
    </row>
    <row r="3694">
      <c r="A3694" s="23" t="n">
        <v>46310</v>
      </c>
      <c r="B3694" t="inlineStr">
        <is>
          <t>AC-102</t>
        </is>
      </c>
      <c r="C3694" t="inlineStr">
        <is>
          <t>Sale</t>
        </is>
      </c>
      <c r="D3694" t="n">
        <v>1</v>
      </c>
      <c r="E3694" t="inlineStr"/>
    </row>
    <row r="3695">
      <c r="A3695" s="23" t="n">
        <v>46310</v>
      </c>
      <c r="B3695" t="inlineStr">
        <is>
          <t>AC-103</t>
        </is>
      </c>
      <c r="C3695" t="inlineStr">
        <is>
          <t>Sale</t>
        </is>
      </c>
      <c r="D3695" t="n">
        <v>1</v>
      </c>
      <c r="E3695" t="inlineStr"/>
    </row>
    <row r="3696">
      <c r="A3696" s="23" t="n">
        <v>46310</v>
      </c>
      <c r="B3696" t="inlineStr">
        <is>
          <t>AC-104</t>
        </is>
      </c>
      <c r="C3696" t="inlineStr">
        <is>
          <t>Sale</t>
        </is>
      </c>
      <c r="D3696" t="n">
        <v>3</v>
      </c>
      <c r="E3696" t="inlineStr"/>
    </row>
    <row r="3697">
      <c r="A3697" s="23" t="n">
        <v>46310</v>
      </c>
      <c r="B3697" t="inlineStr">
        <is>
          <t>AC-105</t>
        </is>
      </c>
      <c r="C3697" t="inlineStr">
        <is>
          <t>Sale</t>
        </is>
      </c>
      <c r="D3697" t="n">
        <v>3</v>
      </c>
      <c r="E3697" t="inlineStr"/>
    </row>
    <row r="3698">
      <c r="A3698" s="23" t="n">
        <v>46310</v>
      </c>
      <c r="B3698" t="inlineStr">
        <is>
          <t>AC-106</t>
        </is>
      </c>
      <c r="C3698" t="inlineStr">
        <is>
          <t>Sale</t>
        </is>
      </c>
      <c r="D3698" t="n">
        <v>2</v>
      </c>
      <c r="E3698" t="inlineStr"/>
    </row>
    <row r="3699">
      <c r="A3699" s="23" t="n">
        <v>46310</v>
      </c>
      <c r="B3699" t="inlineStr">
        <is>
          <t>AC-107</t>
        </is>
      </c>
      <c r="C3699" t="inlineStr">
        <is>
          <t>Sale</t>
        </is>
      </c>
      <c r="D3699" t="n">
        <v>1</v>
      </c>
      <c r="E3699" t="inlineStr"/>
    </row>
    <row r="3700">
      <c r="A3700" s="23" t="n">
        <v>46310</v>
      </c>
      <c r="B3700" t="inlineStr">
        <is>
          <t>AC-109</t>
        </is>
      </c>
      <c r="C3700" t="inlineStr">
        <is>
          <t>Receipt</t>
        </is>
      </c>
      <c r="D3700" t="n">
        <v>13</v>
      </c>
      <c r="E3700" t="inlineStr">
        <is>
          <t>PO-0138</t>
        </is>
      </c>
    </row>
    <row r="3701">
      <c r="A3701" s="23" t="n">
        <v>46310</v>
      </c>
      <c r="B3701" t="inlineStr">
        <is>
          <t>BR-101</t>
        </is>
      </c>
      <c r="C3701" t="inlineStr">
        <is>
          <t>Sale</t>
        </is>
      </c>
      <c r="D3701" t="n">
        <v>2</v>
      </c>
      <c r="E3701" t="inlineStr"/>
    </row>
    <row r="3702">
      <c r="A3702" s="23" t="n">
        <v>46310</v>
      </c>
      <c r="B3702" t="inlineStr">
        <is>
          <t>BR-102</t>
        </is>
      </c>
      <c r="C3702" t="inlineStr">
        <is>
          <t>Sale</t>
        </is>
      </c>
      <c r="D3702" t="n">
        <v>1</v>
      </c>
      <c r="E3702" t="inlineStr"/>
    </row>
    <row r="3703">
      <c r="A3703" s="23" t="n">
        <v>46310</v>
      </c>
      <c r="B3703" t="inlineStr">
        <is>
          <t>BR-104</t>
        </is>
      </c>
      <c r="C3703" t="inlineStr">
        <is>
          <t>Receipt</t>
        </is>
      </c>
      <c r="D3703" t="n">
        <v>27</v>
      </c>
      <c r="E3703" t="inlineStr">
        <is>
          <t>PO-0070</t>
        </is>
      </c>
    </row>
    <row r="3704">
      <c r="A3704" s="23" t="n">
        <v>46310</v>
      </c>
      <c r="B3704" t="inlineStr">
        <is>
          <t>BR-106</t>
        </is>
      </c>
      <c r="C3704" t="inlineStr">
        <is>
          <t>Sale</t>
        </is>
      </c>
      <c r="D3704" t="n">
        <v>2</v>
      </c>
      <c r="E3704" t="inlineStr"/>
    </row>
    <row r="3705">
      <c r="A3705" s="23" t="n">
        <v>46310</v>
      </c>
      <c r="B3705" t="inlineStr">
        <is>
          <t>BR-109</t>
        </is>
      </c>
      <c r="C3705" t="inlineStr">
        <is>
          <t>Sale</t>
        </is>
      </c>
      <c r="D3705" t="n">
        <v>3</v>
      </c>
      <c r="E3705" t="inlineStr"/>
    </row>
    <row r="3706">
      <c r="A3706" s="23" t="n">
        <v>46310</v>
      </c>
      <c r="B3706" t="inlineStr">
        <is>
          <t>CB-104</t>
        </is>
      </c>
      <c r="C3706" t="inlineStr">
        <is>
          <t>Sale</t>
        </is>
      </c>
      <c r="D3706" t="n">
        <v>3</v>
      </c>
      <c r="E3706" t="inlineStr"/>
    </row>
    <row r="3707">
      <c r="A3707" s="23" t="n">
        <v>46310</v>
      </c>
      <c r="B3707" t="inlineStr">
        <is>
          <t>CB-106</t>
        </is>
      </c>
      <c r="C3707" t="inlineStr">
        <is>
          <t>Sale</t>
        </is>
      </c>
      <c r="D3707" t="n">
        <v>3</v>
      </c>
      <c r="E3707" t="inlineStr"/>
    </row>
    <row r="3708">
      <c r="A3708" s="23" t="n">
        <v>46310</v>
      </c>
      <c r="B3708" t="inlineStr">
        <is>
          <t>CB-109</t>
        </is>
      </c>
      <c r="C3708" t="inlineStr">
        <is>
          <t>Sale</t>
        </is>
      </c>
      <c r="D3708" t="n">
        <v>1</v>
      </c>
      <c r="E3708" t="inlineStr"/>
    </row>
    <row r="3709">
      <c r="A3709" s="23" t="n">
        <v>46310</v>
      </c>
      <c r="B3709" t="inlineStr">
        <is>
          <t>DT-101</t>
        </is>
      </c>
      <c r="C3709" t="inlineStr">
        <is>
          <t>Receipt</t>
        </is>
      </c>
      <c r="D3709" t="n">
        <v>48</v>
      </c>
      <c r="E3709" t="inlineStr">
        <is>
          <t>PO-0029</t>
        </is>
      </c>
    </row>
    <row r="3710">
      <c r="A3710" s="23" t="n">
        <v>46310</v>
      </c>
      <c r="B3710" t="inlineStr">
        <is>
          <t>DT-101</t>
        </is>
      </c>
      <c r="C3710" t="inlineStr">
        <is>
          <t>Sale</t>
        </is>
      </c>
      <c r="D3710" t="n">
        <v>3</v>
      </c>
      <c r="E3710" t="inlineStr"/>
    </row>
    <row r="3711">
      <c r="A3711" s="23" t="n">
        <v>46310</v>
      </c>
      <c r="B3711" t="inlineStr">
        <is>
          <t>DT-102</t>
        </is>
      </c>
      <c r="C3711" t="inlineStr">
        <is>
          <t>Receipt</t>
        </is>
      </c>
      <c r="D3711" t="n">
        <v>7</v>
      </c>
      <c r="E3711" t="inlineStr">
        <is>
          <t>PO-0032</t>
        </is>
      </c>
    </row>
    <row r="3712">
      <c r="A3712" s="23" t="n">
        <v>46310</v>
      </c>
      <c r="B3712" t="inlineStr">
        <is>
          <t>DT-102</t>
        </is>
      </c>
      <c r="C3712" t="inlineStr">
        <is>
          <t>Sale</t>
        </is>
      </c>
      <c r="D3712" t="n">
        <v>2</v>
      </c>
      <c r="E3712" t="inlineStr"/>
    </row>
    <row r="3713">
      <c r="A3713" s="23" t="n">
        <v>46310</v>
      </c>
      <c r="B3713" t="inlineStr">
        <is>
          <t>DT-104</t>
        </is>
      </c>
      <c r="C3713" t="inlineStr">
        <is>
          <t>Sale</t>
        </is>
      </c>
      <c r="D3713" t="n">
        <v>2</v>
      </c>
      <c r="E3713" t="inlineStr"/>
    </row>
    <row r="3714">
      <c r="A3714" s="23" t="n">
        <v>46310</v>
      </c>
      <c r="B3714" t="inlineStr">
        <is>
          <t>DT-106</t>
        </is>
      </c>
      <c r="C3714" t="inlineStr">
        <is>
          <t>Sale</t>
        </is>
      </c>
      <c r="D3714" t="n">
        <v>1</v>
      </c>
      <c r="E3714" t="inlineStr"/>
    </row>
    <row r="3715">
      <c r="A3715" s="23" t="n">
        <v>46310</v>
      </c>
      <c r="B3715" t="inlineStr">
        <is>
          <t>DT-107</t>
        </is>
      </c>
      <c r="C3715" t="inlineStr">
        <is>
          <t>Sale</t>
        </is>
      </c>
      <c r="D3715" t="n">
        <v>1</v>
      </c>
      <c r="E3715" t="inlineStr"/>
    </row>
    <row r="3716">
      <c r="A3716" s="23" t="n">
        <v>46310</v>
      </c>
      <c r="B3716" t="inlineStr">
        <is>
          <t>DT-108</t>
        </is>
      </c>
      <c r="C3716" t="inlineStr">
        <is>
          <t>Sale</t>
        </is>
      </c>
      <c r="D3716" t="n">
        <v>3</v>
      </c>
      <c r="E3716" t="inlineStr"/>
    </row>
    <row r="3717">
      <c r="A3717" s="23" t="n">
        <v>46310</v>
      </c>
      <c r="B3717" t="inlineStr">
        <is>
          <t>DT-108</t>
        </is>
      </c>
      <c r="C3717" t="inlineStr">
        <is>
          <t>Return</t>
        </is>
      </c>
      <c r="D3717" t="n">
        <v>1</v>
      </c>
      <c r="E3717" t="inlineStr"/>
    </row>
    <row r="3718">
      <c r="A3718" s="23" t="n">
        <v>46310</v>
      </c>
      <c r="B3718" t="inlineStr">
        <is>
          <t>TT-101</t>
        </is>
      </c>
      <c r="C3718" t="inlineStr">
        <is>
          <t>Sale</t>
        </is>
      </c>
      <c r="D3718" t="n">
        <v>3</v>
      </c>
      <c r="E3718" t="inlineStr"/>
    </row>
    <row r="3719">
      <c r="A3719" s="23" t="n">
        <v>46310</v>
      </c>
      <c r="B3719" t="inlineStr">
        <is>
          <t>TT-103</t>
        </is>
      </c>
      <c r="C3719" t="inlineStr">
        <is>
          <t>Sale</t>
        </is>
      </c>
      <c r="D3719" t="n">
        <v>1</v>
      </c>
      <c r="E3719" t="inlineStr"/>
    </row>
    <row r="3720">
      <c r="A3720" s="23" t="n">
        <v>46310</v>
      </c>
      <c r="B3720" t="inlineStr">
        <is>
          <t>TT-106</t>
        </is>
      </c>
      <c r="C3720" t="inlineStr">
        <is>
          <t>Sale</t>
        </is>
      </c>
      <c r="D3720" t="n">
        <v>1</v>
      </c>
      <c r="E3720" t="inlineStr"/>
    </row>
    <row r="3721">
      <c r="A3721" s="23" t="n">
        <v>46310</v>
      </c>
      <c r="B3721" t="inlineStr">
        <is>
          <t>TT-109</t>
        </is>
      </c>
      <c r="C3721" t="inlineStr">
        <is>
          <t>Sale</t>
        </is>
      </c>
      <c r="D3721" t="n">
        <v>3</v>
      </c>
      <c r="E3721" t="inlineStr"/>
    </row>
    <row r="3722">
      <c r="A3722" s="23" t="n">
        <v>46310</v>
      </c>
      <c r="B3722" t="inlineStr">
        <is>
          <t>TT-110</t>
        </is>
      </c>
      <c r="C3722" t="inlineStr">
        <is>
          <t>Sale</t>
        </is>
      </c>
      <c r="D3722" t="n">
        <v>3</v>
      </c>
      <c r="E3722" t="inlineStr"/>
    </row>
    <row r="3723">
      <c r="A3723" s="23" t="n">
        <v>46310</v>
      </c>
      <c r="B3723" t="inlineStr">
        <is>
          <t>WL-104</t>
        </is>
      </c>
      <c r="C3723" t="inlineStr">
        <is>
          <t>Sale</t>
        </is>
      </c>
      <c r="D3723" t="n">
        <v>1</v>
      </c>
      <c r="E3723" t="inlineStr"/>
    </row>
    <row r="3724">
      <c r="A3724" s="23" t="n">
        <v>46310</v>
      </c>
      <c r="B3724" t="inlineStr">
        <is>
          <t>WL-106</t>
        </is>
      </c>
      <c r="C3724" t="inlineStr">
        <is>
          <t>Sale</t>
        </is>
      </c>
      <c r="D3724" t="n">
        <v>2</v>
      </c>
      <c r="E3724" t="inlineStr"/>
    </row>
    <row r="3725">
      <c r="A3725" s="23" t="n">
        <v>46310</v>
      </c>
      <c r="B3725" t="inlineStr">
        <is>
          <t>WL-107</t>
        </is>
      </c>
      <c r="C3725" t="inlineStr">
        <is>
          <t>Sale</t>
        </is>
      </c>
      <c r="D3725" t="n">
        <v>1</v>
      </c>
      <c r="E3725" t="inlineStr"/>
    </row>
    <row r="3726">
      <c r="A3726" s="23" t="n">
        <v>46310</v>
      </c>
      <c r="B3726" t="inlineStr">
        <is>
          <t>WL-108</t>
        </is>
      </c>
      <c r="C3726" t="inlineStr">
        <is>
          <t>Sale</t>
        </is>
      </c>
      <c r="D3726" t="n">
        <v>2</v>
      </c>
      <c r="E3726" t="inlineStr"/>
    </row>
    <row r="3727">
      <c r="A3727" s="23" t="n">
        <v>46311</v>
      </c>
      <c r="B3727" t="inlineStr">
        <is>
          <t>AC-103</t>
        </is>
      </c>
      <c r="C3727" t="inlineStr">
        <is>
          <t>Sale</t>
        </is>
      </c>
      <c r="D3727" t="n">
        <v>2</v>
      </c>
      <c r="E3727" t="inlineStr"/>
    </row>
    <row r="3728">
      <c r="A3728" s="23" t="n">
        <v>46311</v>
      </c>
      <c r="B3728" t="inlineStr">
        <is>
          <t>AC-104</t>
        </is>
      </c>
      <c r="C3728" t="inlineStr">
        <is>
          <t>Sale</t>
        </is>
      </c>
      <c r="D3728" t="n">
        <v>4</v>
      </c>
      <c r="E3728" t="inlineStr"/>
    </row>
    <row r="3729">
      <c r="A3729" s="23" t="n">
        <v>46311</v>
      </c>
      <c r="B3729" t="inlineStr">
        <is>
          <t>AC-105</t>
        </is>
      </c>
      <c r="C3729" t="inlineStr">
        <is>
          <t>Sale</t>
        </is>
      </c>
      <c r="D3729" t="n">
        <v>1</v>
      </c>
      <c r="E3729" t="inlineStr"/>
    </row>
    <row r="3730">
      <c r="A3730" s="23" t="n">
        <v>46311</v>
      </c>
      <c r="B3730" t="inlineStr">
        <is>
          <t>AC-106</t>
        </is>
      </c>
      <c r="C3730" t="inlineStr">
        <is>
          <t>Sale</t>
        </is>
      </c>
      <c r="D3730" t="n">
        <v>1</v>
      </c>
      <c r="E3730" t="inlineStr"/>
    </row>
    <row r="3731">
      <c r="A3731" s="23" t="n">
        <v>46311</v>
      </c>
      <c r="B3731" t="inlineStr">
        <is>
          <t>AC-109</t>
        </is>
      </c>
      <c r="C3731" t="inlineStr">
        <is>
          <t>Sale</t>
        </is>
      </c>
      <c r="D3731" t="n">
        <v>1</v>
      </c>
      <c r="E3731" t="inlineStr"/>
    </row>
    <row r="3732">
      <c r="A3732" s="23" t="n">
        <v>46311</v>
      </c>
      <c r="B3732" t="inlineStr">
        <is>
          <t>AC-110</t>
        </is>
      </c>
      <c r="C3732" t="inlineStr">
        <is>
          <t>Sale</t>
        </is>
      </c>
      <c r="D3732" t="n">
        <v>1</v>
      </c>
      <c r="E3732" t="inlineStr"/>
    </row>
    <row r="3733">
      <c r="A3733" s="23" t="n">
        <v>46311</v>
      </c>
      <c r="B3733" t="inlineStr">
        <is>
          <t>BR-103</t>
        </is>
      </c>
      <c r="C3733" t="inlineStr">
        <is>
          <t>Sale</t>
        </is>
      </c>
      <c r="D3733" t="n">
        <v>2</v>
      </c>
      <c r="E3733" t="inlineStr"/>
    </row>
    <row r="3734">
      <c r="A3734" s="23" t="n">
        <v>46311</v>
      </c>
      <c r="B3734" t="inlineStr">
        <is>
          <t>BR-103</t>
        </is>
      </c>
      <c r="C3734" t="inlineStr">
        <is>
          <t>Return</t>
        </is>
      </c>
      <c r="D3734" t="n">
        <v>1</v>
      </c>
      <c r="E3734" t="inlineStr"/>
    </row>
    <row r="3735">
      <c r="A3735" s="23" t="n">
        <v>46311</v>
      </c>
      <c r="B3735" t="inlineStr">
        <is>
          <t>BR-104</t>
        </is>
      </c>
      <c r="C3735" t="inlineStr">
        <is>
          <t>Sale</t>
        </is>
      </c>
      <c r="D3735" t="n">
        <v>1</v>
      </c>
      <c r="E3735" t="inlineStr"/>
    </row>
    <row r="3736">
      <c r="A3736" s="23" t="n">
        <v>46311</v>
      </c>
      <c r="B3736" t="inlineStr">
        <is>
          <t>BR-106</t>
        </is>
      </c>
      <c r="C3736" t="inlineStr">
        <is>
          <t>Sale</t>
        </is>
      </c>
      <c r="D3736" t="n">
        <v>1</v>
      </c>
      <c r="E3736" t="inlineStr"/>
    </row>
    <row r="3737">
      <c r="A3737" s="23" t="n">
        <v>46311</v>
      </c>
      <c r="B3737" t="inlineStr">
        <is>
          <t>BR-109</t>
        </is>
      </c>
      <c r="C3737" t="inlineStr">
        <is>
          <t>Sale</t>
        </is>
      </c>
      <c r="D3737" t="n">
        <v>4</v>
      </c>
      <c r="E3737" t="inlineStr"/>
    </row>
    <row r="3738">
      <c r="A3738" s="23" t="n">
        <v>46311</v>
      </c>
      <c r="B3738" t="inlineStr">
        <is>
          <t>CB-104</t>
        </is>
      </c>
      <c r="C3738" t="inlineStr">
        <is>
          <t>Sale</t>
        </is>
      </c>
      <c r="D3738" t="n">
        <v>1</v>
      </c>
      <c r="E3738" t="inlineStr"/>
    </row>
    <row r="3739">
      <c r="A3739" s="23" t="n">
        <v>46311</v>
      </c>
      <c r="B3739" t="inlineStr">
        <is>
          <t>CB-105</t>
        </is>
      </c>
      <c r="C3739" t="inlineStr">
        <is>
          <t>Sale</t>
        </is>
      </c>
      <c r="D3739" t="n">
        <v>1</v>
      </c>
      <c r="E3739" t="inlineStr"/>
    </row>
    <row r="3740">
      <c r="A3740" s="23" t="n">
        <v>46311</v>
      </c>
      <c r="B3740" t="inlineStr">
        <is>
          <t>CB-106</t>
        </is>
      </c>
      <c r="C3740" t="inlineStr">
        <is>
          <t>Sale</t>
        </is>
      </c>
      <c r="D3740" t="n">
        <v>1</v>
      </c>
      <c r="E3740" t="inlineStr"/>
    </row>
    <row r="3741">
      <c r="A3741" s="23" t="n">
        <v>46311</v>
      </c>
      <c r="B3741" t="inlineStr">
        <is>
          <t>CB-108</t>
        </is>
      </c>
      <c r="C3741" t="inlineStr">
        <is>
          <t>Sale</t>
        </is>
      </c>
      <c r="D3741" t="n">
        <v>1</v>
      </c>
      <c r="E3741" t="inlineStr"/>
    </row>
    <row r="3742">
      <c r="A3742" s="23" t="n">
        <v>46311</v>
      </c>
      <c r="B3742" t="inlineStr">
        <is>
          <t>CB-109</t>
        </is>
      </c>
      <c r="C3742" t="inlineStr">
        <is>
          <t>Sale</t>
        </is>
      </c>
      <c r="D3742" t="n">
        <v>1</v>
      </c>
      <c r="E3742" t="inlineStr"/>
    </row>
    <row r="3743">
      <c r="A3743" s="23" t="n">
        <v>46311</v>
      </c>
      <c r="B3743" t="inlineStr">
        <is>
          <t>CB-110</t>
        </is>
      </c>
      <c r="C3743" t="inlineStr">
        <is>
          <t>Sale</t>
        </is>
      </c>
      <c r="D3743" t="n">
        <v>1</v>
      </c>
      <c r="E3743" t="inlineStr"/>
    </row>
    <row r="3744">
      <c r="A3744" s="23" t="n">
        <v>46311</v>
      </c>
      <c r="B3744" t="inlineStr">
        <is>
          <t>DT-102</t>
        </is>
      </c>
      <c r="C3744" t="inlineStr">
        <is>
          <t>Sale</t>
        </is>
      </c>
      <c r="D3744" t="n">
        <v>2</v>
      </c>
      <c r="E3744" t="inlineStr"/>
    </row>
    <row r="3745">
      <c r="A3745" s="23" t="n">
        <v>46311</v>
      </c>
      <c r="B3745" t="inlineStr">
        <is>
          <t>DT-104</t>
        </is>
      </c>
      <c r="C3745" t="inlineStr">
        <is>
          <t>Sale</t>
        </is>
      </c>
      <c r="D3745" t="n">
        <v>2</v>
      </c>
      <c r="E3745" t="inlineStr"/>
    </row>
    <row r="3746">
      <c r="A3746" s="23" t="n">
        <v>46311</v>
      </c>
      <c r="B3746" t="inlineStr">
        <is>
          <t>DT-108</t>
        </is>
      </c>
      <c r="C3746" t="inlineStr">
        <is>
          <t>Sale</t>
        </is>
      </c>
      <c r="D3746" t="n">
        <v>5</v>
      </c>
      <c r="E3746" t="inlineStr"/>
    </row>
    <row r="3747">
      <c r="A3747" s="23" t="n">
        <v>46311</v>
      </c>
      <c r="B3747" t="inlineStr">
        <is>
          <t>TT-101</t>
        </is>
      </c>
      <c r="C3747" t="inlineStr">
        <is>
          <t>Sale</t>
        </is>
      </c>
      <c r="D3747" t="n">
        <v>4</v>
      </c>
      <c r="E3747" t="inlineStr"/>
    </row>
    <row r="3748">
      <c r="A3748" s="23" t="n">
        <v>46311</v>
      </c>
      <c r="B3748" t="inlineStr">
        <is>
          <t>TT-104</t>
        </is>
      </c>
      <c r="C3748" t="inlineStr">
        <is>
          <t>Sale</t>
        </is>
      </c>
      <c r="D3748" t="n">
        <v>4</v>
      </c>
      <c r="E3748" t="inlineStr"/>
    </row>
    <row r="3749">
      <c r="A3749" s="23" t="n">
        <v>46311</v>
      </c>
      <c r="B3749" t="inlineStr">
        <is>
          <t>TT-105</t>
        </is>
      </c>
      <c r="C3749" t="inlineStr">
        <is>
          <t>Sale</t>
        </is>
      </c>
      <c r="D3749" t="n">
        <v>2</v>
      </c>
      <c r="E3749" t="inlineStr"/>
    </row>
    <row r="3750">
      <c r="A3750" s="23" t="n">
        <v>46311</v>
      </c>
      <c r="B3750" t="inlineStr">
        <is>
          <t>TT-106</t>
        </is>
      </c>
      <c r="C3750" t="inlineStr">
        <is>
          <t>Sale</t>
        </is>
      </c>
      <c r="D3750" t="n">
        <v>1</v>
      </c>
      <c r="E3750" t="inlineStr"/>
    </row>
    <row r="3751">
      <c r="A3751" s="23" t="n">
        <v>46311</v>
      </c>
      <c r="B3751" t="inlineStr">
        <is>
          <t>TT-109</t>
        </is>
      </c>
      <c r="C3751" t="inlineStr">
        <is>
          <t>Sale</t>
        </is>
      </c>
      <c r="D3751" t="n">
        <v>1</v>
      </c>
      <c r="E3751" t="inlineStr"/>
    </row>
    <row r="3752">
      <c r="A3752" s="23" t="n">
        <v>46311</v>
      </c>
      <c r="B3752" t="inlineStr">
        <is>
          <t>TT-109</t>
        </is>
      </c>
      <c r="C3752" t="inlineStr">
        <is>
          <t>Return</t>
        </is>
      </c>
      <c r="D3752" t="n">
        <v>1</v>
      </c>
      <c r="E3752" t="inlineStr"/>
    </row>
    <row r="3753">
      <c r="A3753" s="23" t="n">
        <v>46311</v>
      </c>
      <c r="B3753" t="inlineStr">
        <is>
          <t>TT-110</t>
        </is>
      </c>
      <c r="C3753" t="inlineStr">
        <is>
          <t>Sale</t>
        </is>
      </c>
      <c r="D3753" t="n">
        <v>1</v>
      </c>
      <c r="E3753" t="inlineStr"/>
    </row>
    <row r="3754">
      <c r="A3754" s="23" t="n">
        <v>46311</v>
      </c>
      <c r="B3754" t="inlineStr">
        <is>
          <t>WL-101</t>
        </is>
      </c>
      <c r="C3754" t="inlineStr">
        <is>
          <t>Sale</t>
        </is>
      </c>
      <c r="D3754" t="n">
        <v>1</v>
      </c>
      <c r="E3754" t="inlineStr"/>
    </row>
    <row r="3755">
      <c r="A3755" s="23" t="n">
        <v>46311</v>
      </c>
      <c r="B3755" t="inlineStr">
        <is>
          <t>WL-103</t>
        </is>
      </c>
      <c r="C3755" t="inlineStr">
        <is>
          <t>Receipt</t>
        </is>
      </c>
      <c r="D3755" t="n">
        <v>45</v>
      </c>
      <c r="E3755" t="inlineStr">
        <is>
          <t>PO-0146</t>
        </is>
      </c>
    </row>
    <row r="3756">
      <c r="A3756" s="23" t="n">
        <v>46311</v>
      </c>
      <c r="B3756" t="inlineStr">
        <is>
          <t>WL-104</t>
        </is>
      </c>
      <c r="C3756" t="inlineStr">
        <is>
          <t>Sale</t>
        </is>
      </c>
      <c r="D3756" t="n">
        <v>1</v>
      </c>
      <c r="E3756" t="inlineStr"/>
    </row>
    <row r="3757">
      <c r="A3757" s="23" t="n">
        <v>46311</v>
      </c>
      <c r="B3757" t="inlineStr">
        <is>
          <t>WL-105</t>
        </is>
      </c>
      <c r="C3757" t="inlineStr">
        <is>
          <t>Sale</t>
        </is>
      </c>
      <c r="D3757" t="n">
        <v>5</v>
      </c>
      <c r="E3757" t="inlineStr"/>
    </row>
    <row r="3758">
      <c r="A3758" s="23" t="n">
        <v>46311</v>
      </c>
      <c r="B3758" t="inlineStr">
        <is>
          <t>WL-106</t>
        </is>
      </c>
      <c r="C3758" t="inlineStr">
        <is>
          <t>Sale</t>
        </is>
      </c>
      <c r="D3758" t="n">
        <v>1</v>
      </c>
      <c r="E3758" t="inlineStr"/>
    </row>
    <row r="3759">
      <c r="A3759" s="23" t="n">
        <v>46311</v>
      </c>
      <c r="B3759" t="inlineStr">
        <is>
          <t>WL-107</t>
        </is>
      </c>
      <c r="C3759" t="inlineStr">
        <is>
          <t>Sale</t>
        </is>
      </c>
      <c r="D3759" t="n">
        <v>4</v>
      </c>
      <c r="E3759" t="inlineStr"/>
    </row>
    <row r="3760">
      <c r="A3760" s="23" t="n">
        <v>46311</v>
      </c>
      <c r="B3760" t="inlineStr">
        <is>
          <t>WL-108</t>
        </is>
      </c>
      <c r="C3760" t="inlineStr">
        <is>
          <t>Sale</t>
        </is>
      </c>
      <c r="D3760" t="n">
        <v>2</v>
      </c>
      <c r="E3760" t="inlineStr"/>
    </row>
    <row r="3761">
      <c r="A3761" s="23" t="n">
        <v>46311</v>
      </c>
      <c r="B3761" t="inlineStr">
        <is>
          <t>WL-109</t>
        </is>
      </c>
      <c r="C3761" t="inlineStr">
        <is>
          <t>Sale</t>
        </is>
      </c>
      <c r="D3761" t="n">
        <v>1</v>
      </c>
      <c r="E3761" t="inlineStr"/>
    </row>
    <row r="3762">
      <c r="A3762" s="23" t="n">
        <v>46312</v>
      </c>
      <c r="B3762" t="inlineStr">
        <is>
          <t>AC-101</t>
        </is>
      </c>
      <c r="C3762" t="inlineStr">
        <is>
          <t>Sale</t>
        </is>
      </c>
      <c r="D3762" t="n">
        <v>4</v>
      </c>
      <c r="E3762" t="inlineStr"/>
    </row>
    <row r="3763">
      <c r="A3763" s="23" t="n">
        <v>46312</v>
      </c>
      <c r="B3763" t="inlineStr">
        <is>
          <t>AC-103</t>
        </is>
      </c>
      <c r="C3763" t="inlineStr">
        <is>
          <t>Sale</t>
        </is>
      </c>
      <c r="D3763" t="n">
        <v>1</v>
      </c>
      <c r="E3763" t="inlineStr"/>
    </row>
    <row r="3764">
      <c r="A3764" s="23" t="n">
        <v>46312</v>
      </c>
      <c r="B3764" t="inlineStr">
        <is>
          <t>AC-105</t>
        </is>
      </c>
      <c r="C3764" t="inlineStr">
        <is>
          <t>Sale</t>
        </is>
      </c>
      <c r="D3764" t="n">
        <v>1</v>
      </c>
      <c r="E3764" t="inlineStr"/>
    </row>
    <row r="3765">
      <c r="A3765" s="23" t="n">
        <v>46312</v>
      </c>
      <c r="B3765" t="inlineStr">
        <is>
          <t>AC-106</t>
        </is>
      </c>
      <c r="C3765" t="inlineStr">
        <is>
          <t>Sale</t>
        </is>
      </c>
      <c r="D3765" t="n">
        <v>3</v>
      </c>
      <c r="E3765" t="inlineStr"/>
    </row>
    <row r="3766">
      <c r="A3766" s="23" t="n">
        <v>46312</v>
      </c>
      <c r="B3766" t="inlineStr">
        <is>
          <t>AC-107</t>
        </is>
      </c>
      <c r="C3766" t="inlineStr">
        <is>
          <t>Receipt</t>
        </is>
      </c>
      <c r="D3766" t="n">
        <v>11</v>
      </c>
      <c r="E3766" t="inlineStr">
        <is>
          <t>PO-0133</t>
        </is>
      </c>
    </row>
    <row r="3767">
      <c r="A3767" s="23" t="n">
        <v>46312</v>
      </c>
      <c r="B3767" t="inlineStr">
        <is>
          <t>AC-108</t>
        </is>
      </c>
      <c r="C3767" t="inlineStr">
        <is>
          <t>Sale</t>
        </is>
      </c>
      <c r="D3767" t="n">
        <v>1</v>
      </c>
      <c r="E3767" t="inlineStr"/>
    </row>
    <row r="3768">
      <c r="A3768" s="23" t="n">
        <v>46312</v>
      </c>
      <c r="B3768" t="inlineStr">
        <is>
          <t>BR-104</t>
        </is>
      </c>
      <c r="C3768" t="inlineStr">
        <is>
          <t>Sale</t>
        </is>
      </c>
      <c r="D3768" t="n">
        <v>1</v>
      </c>
      <c r="E3768" t="inlineStr"/>
    </row>
    <row r="3769">
      <c r="A3769" s="23" t="n">
        <v>46312</v>
      </c>
      <c r="B3769" t="inlineStr">
        <is>
          <t>BR-106</t>
        </is>
      </c>
      <c r="C3769" t="inlineStr">
        <is>
          <t>Receipt</t>
        </is>
      </c>
      <c r="D3769" t="n">
        <v>69</v>
      </c>
      <c r="E3769" t="inlineStr">
        <is>
          <t>PO-0074</t>
        </is>
      </c>
    </row>
    <row r="3770">
      <c r="A3770" s="23" t="n">
        <v>46312</v>
      </c>
      <c r="B3770" t="inlineStr">
        <is>
          <t>BR-106</t>
        </is>
      </c>
      <c r="C3770" t="inlineStr">
        <is>
          <t>Sale</t>
        </is>
      </c>
      <c r="D3770" t="n">
        <v>4</v>
      </c>
      <c r="E3770" t="inlineStr"/>
    </row>
    <row r="3771">
      <c r="A3771" s="23" t="n">
        <v>46312</v>
      </c>
      <c r="B3771" t="inlineStr">
        <is>
          <t>BR-106</t>
        </is>
      </c>
      <c r="C3771" t="inlineStr">
        <is>
          <t>Return</t>
        </is>
      </c>
      <c r="D3771" t="n">
        <v>1</v>
      </c>
      <c r="E3771" t="inlineStr"/>
    </row>
    <row r="3772">
      <c r="A3772" s="23" t="n">
        <v>46312</v>
      </c>
      <c r="B3772" t="inlineStr">
        <is>
          <t>BR-109</t>
        </is>
      </c>
      <c r="C3772" t="inlineStr">
        <is>
          <t>Sale</t>
        </is>
      </c>
      <c r="D3772" t="n">
        <v>1</v>
      </c>
      <c r="E3772" t="inlineStr"/>
    </row>
    <row r="3773">
      <c r="A3773" s="23" t="n">
        <v>46312</v>
      </c>
      <c r="B3773" t="inlineStr">
        <is>
          <t>CB-102</t>
        </is>
      </c>
      <c r="C3773" t="inlineStr">
        <is>
          <t>Sale</t>
        </is>
      </c>
      <c r="D3773" t="n">
        <v>1</v>
      </c>
      <c r="E3773" t="inlineStr"/>
    </row>
    <row r="3774">
      <c r="A3774" s="23" t="n">
        <v>46312</v>
      </c>
      <c r="B3774" t="inlineStr">
        <is>
          <t>CB-104</t>
        </is>
      </c>
      <c r="C3774" t="inlineStr">
        <is>
          <t>Receipt</t>
        </is>
      </c>
      <c r="D3774" t="n">
        <v>55</v>
      </c>
      <c r="E3774" t="inlineStr">
        <is>
          <t>PO-0093</t>
        </is>
      </c>
    </row>
    <row r="3775">
      <c r="A3775" s="23" t="n">
        <v>46312</v>
      </c>
      <c r="B3775" t="inlineStr">
        <is>
          <t>CB-104</t>
        </is>
      </c>
      <c r="C3775" t="inlineStr">
        <is>
          <t>Sale</t>
        </is>
      </c>
      <c r="D3775" t="n">
        <v>1</v>
      </c>
      <c r="E3775" t="inlineStr"/>
    </row>
    <row r="3776">
      <c r="A3776" s="23" t="n">
        <v>46312</v>
      </c>
      <c r="B3776" t="inlineStr">
        <is>
          <t>CB-105</t>
        </is>
      </c>
      <c r="C3776" t="inlineStr">
        <is>
          <t>Sale</t>
        </is>
      </c>
      <c r="D3776" t="n">
        <v>1</v>
      </c>
      <c r="E3776" t="inlineStr"/>
    </row>
    <row r="3777">
      <c r="A3777" s="23" t="n">
        <v>46312</v>
      </c>
      <c r="B3777" t="inlineStr">
        <is>
          <t>CB-109</t>
        </is>
      </c>
      <c r="C3777" t="inlineStr">
        <is>
          <t>Sale</t>
        </is>
      </c>
      <c r="D3777" t="n">
        <v>2</v>
      </c>
      <c r="E3777" t="inlineStr"/>
    </row>
    <row r="3778">
      <c r="A3778" s="23" t="n">
        <v>46312</v>
      </c>
      <c r="B3778" t="inlineStr">
        <is>
          <t>CB-110</t>
        </is>
      </c>
      <c r="C3778" t="inlineStr">
        <is>
          <t>Sale</t>
        </is>
      </c>
      <c r="D3778" t="n">
        <v>2</v>
      </c>
      <c r="E3778" t="inlineStr"/>
    </row>
    <row r="3779">
      <c r="A3779" s="23" t="n">
        <v>46312</v>
      </c>
      <c r="B3779" t="inlineStr">
        <is>
          <t>DT-101</t>
        </is>
      </c>
      <c r="C3779" t="inlineStr">
        <is>
          <t>Sale</t>
        </is>
      </c>
      <c r="D3779" t="n">
        <v>1</v>
      </c>
      <c r="E3779" t="inlineStr"/>
    </row>
    <row r="3780">
      <c r="A3780" s="23" t="n">
        <v>46312</v>
      </c>
      <c r="B3780" t="inlineStr">
        <is>
          <t>DT-101</t>
        </is>
      </c>
      <c r="C3780" t="inlineStr">
        <is>
          <t>Return</t>
        </is>
      </c>
      <c r="D3780" t="n">
        <v>1</v>
      </c>
      <c r="E3780" t="inlineStr"/>
    </row>
    <row r="3781">
      <c r="A3781" s="23" t="n">
        <v>46312</v>
      </c>
      <c r="B3781" t="inlineStr">
        <is>
          <t>DT-104</t>
        </is>
      </c>
      <c r="C3781" t="inlineStr">
        <is>
          <t>Sale</t>
        </is>
      </c>
      <c r="D3781" t="n">
        <v>4</v>
      </c>
      <c r="E3781" t="inlineStr"/>
    </row>
    <row r="3782">
      <c r="A3782" s="23" t="n">
        <v>46312</v>
      </c>
      <c r="B3782" t="inlineStr">
        <is>
          <t>DT-105</t>
        </is>
      </c>
      <c r="C3782" t="inlineStr">
        <is>
          <t>Sale</t>
        </is>
      </c>
      <c r="D3782" t="n">
        <v>2</v>
      </c>
      <c r="E3782" t="inlineStr"/>
    </row>
    <row r="3783">
      <c r="A3783" s="23" t="n">
        <v>46312</v>
      </c>
      <c r="B3783" t="inlineStr">
        <is>
          <t>DT-108</t>
        </is>
      </c>
      <c r="C3783" t="inlineStr">
        <is>
          <t>Sale</t>
        </is>
      </c>
      <c r="D3783" t="n">
        <v>3</v>
      </c>
      <c r="E3783" t="inlineStr"/>
    </row>
    <row r="3784">
      <c r="A3784" s="23" t="n">
        <v>46312</v>
      </c>
      <c r="B3784" t="inlineStr">
        <is>
          <t>DT-110</t>
        </is>
      </c>
      <c r="C3784" t="inlineStr">
        <is>
          <t>Sale</t>
        </is>
      </c>
      <c r="D3784" t="n">
        <v>1</v>
      </c>
      <c r="E3784" t="inlineStr"/>
    </row>
    <row r="3785">
      <c r="A3785" s="23" t="n">
        <v>46312</v>
      </c>
      <c r="B3785" t="inlineStr">
        <is>
          <t>TT-101</t>
        </is>
      </c>
      <c r="C3785" t="inlineStr">
        <is>
          <t>Sale</t>
        </is>
      </c>
      <c r="D3785" t="n">
        <v>2</v>
      </c>
      <c r="E3785" t="inlineStr"/>
    </row>
    <row r="3786">
      <c r="A3786" s="23" t="n">
        <v>46312</v>
      </c>
      <c r="B3786" t="inlineStr">
        <is>
          <t>TT-103</t>
        </is>
      </c>
      <c r="C3786" t="inlineStr">
        <is>
          <t>Sale</t>
        </is>
      </c>
      <c r="D3786" t="n">
        <v>1</v>
      </c>
      <c r="E3786" t="inlineStr"/>
    </row>
    <row r="3787">
      <c r="A3787" s="23" t="n">
        <v>46312</v>
      </c>
      <c r="B3787" t="inlineStr">
        <is>
          <t>TT-103</t>
        </is>
      </c>
      <c r="C3787" t="inlineStr">
        <is>
          <t>Return</t>
        </is>
      </c>
      <c r="D3787" t="n">
        <v>1</v>
      </c>
      <c r="E3787" t="inlineStr"/>
    </row>
    <row r="3788">
      <c r="A3788" s="23" t="n">
        <v>46312</v>
      </c>
      <c r="B3788" t="inlineStr">
        <is>
          <t>TT-104</t>
        </is>
      </c>
      <c r="C3788" t="inlineStr">
        <is>
          <t>Sale</t>
        </is>
      </c>
      <c r="D3788" t="n">
        <v>6</v>
      </c>
      <c r="E3788" t="inlineStr"/>
    </row>
    <row r="3789">
      <c r="A3789" s="23" t="n">
        <v>46312</v>
      </c>
      <c r="B3789" t="inlineStr">
        <is>
          <t>TT-105</t>
        </is>
      </c>
      <c r="C3789" t="inlineStr">
        <is>
          <t>Sale</t>
        </is>
      </c>
      <c r="D3789" t="n">
        <v>4</v>
      </c>
      <c r="E3789" t="inlineStr"/>
    </row>
    <row r="3790">
      <c r="A3790" s="23" t="n">
        <v>46312</v>
      </c>
      <c r="B3790" t="inlineStr">
        <is>
          <t>TT-106</t>
        </is>
      </c>
      <c r="C3790" t="inlineStr">
        <is>
          <t>Sale</t>
        </is>
      </c>
      <c r="D3790" t="n">
        <v>2</v>
      </c>
      <c r="E3790" t="inlineStr"/>
    </row>
    <row r="3791">
      <c r="A3791" s="23" t="n">
        <v>46312</v>
      </c>
      <c r="B3791" t="inlineStr">
        <is>
          <t>TT-108</t>
        </is>
      </c>
      <c r="C3791" t="inlineStr">
        <is>
          <t>Sale</t>
        </is>
      </c>
      <c r="D3791" t="n">
        <v>1</v>
      </c>
      <c r="E3791" t="inlineStr"/>
    </row>
    <row r="3792">
      <c r="A3792" s="23" t="n">
        <v>46312</v>
      </c>
      <c r="B3792" t="inlineStr">
        <is>
          <t>TT-109</t>
        </is>
      </c>
      <c r="C3792" t="inlineStr">
        <is>
          <t>Sale</t>
        </is>
      </c>
      <c r="D3792" t="n">
        <v>4</v>
      </c>
      <c r="E3792" t="inlineStr"/>
    </row>
    <row r="3793">
      <c r="A3793" s="23" t="n">
        <v>46312</v>
      </c>
      <c r="B3793" t="inlineStr">
        <is>
          <t>TT-110</t>
        </is>
      </c>
      <c r="C3793" t="inlineStr">
        <is>
          <t>Sale</t>
        </is>
      </c>
      <c r="D3793" t="n">
        <v>6</v>
      </c>
      <c r="E3793" t="inlineStr"/>
    </row>
    <row r="3794">
      <c r="A3794" s="23" t="n">
        <v>46312</v>
      </c>
      <c r="B3794" t="inlineStr">
        <is>
          <t>WL-101</t>
        </is>
      </c>
      <c r="C3794" t="inlineStr">
        <is>
          <t>Sale</t>
        </is>
      </c>
      <c r="D3794" t="n">
        <v>1</v>
      </c>
      <c r="E3794" t="inlineStr"/>
    </row>
    <row r="3795">
      <c r="A3795" s="23" t="n">
        <v>46312</v>
      </c>
      <c r="B3795" t="inlineStr">
        <is>
          <t>WL-103</t>
        </is>
      </c>
      <c r="C3795" t="inlineStr">
        <is>
          <t>Sale</t>
        </is>
      </c>
      <c r="D3795" t="n">
        <v>1</v>
      </c>
      <c r="E3795" t="inlineStr"/>
    </row>
    <row r="3796">
      <c r="A3796" s="23" t="n">
        <v>46312</v>
      </c>
      <c r="B3796" t="inlineStr">
        <is>
          <t>WL-105</t>
        </is>
      </c>
      <c r="C3796" t="inlineStr">
        <is>
          <t>Sale</t>
        </is>
      </c>
      <c r="D3796" t="n">
        <v>1</v>
      </c>
      <c r="E3796" t="inlineStr"/>
    </row>
    <row r="3797">
      <c r="A3797" s="23" t="n">
        <v>46312</v>
      </c>
      <c r="B3797" t="inlineStr">
        <is>
          <t>WL-106</t>
        </is>
      </c>
      <c r="C3797" t="inlineStr">
        <is>
          <t>Receipt</t>
        </is>
      </c>
      <c r="D3797" t="n">
        <v>66</v>
      </c>
      <c r="E3797" t="inlineStr">
        <is>
          <t>PO-0156</t>
        </is>
      </c>
    </row>
    <row r="3798">
      <c r="A3798" s="23" t="n">
        <v>46312</v>
      </c>
      <c r="B3798" t="inlineStr">
        <is>
          <t>WL-106</t>
        </is>
      </c>
      <c r="C3798" t="inlineStr">
        <is>
          <t>Sale</t>
        </is>
      </c>
      <c r="D3798" t="n">
        <v>2</v>
      </c>
      <c r="E3798" t="inlineStr"/>
    </row>
    <row r="3799">
      <c r="A3799" s="23" t="n">
        <v>46312</v>
      </c>
      <c r="B3799" t="inlineStr">
        <is>
          <t>WL-107</t>
        </is>
      </c>
      <c r="C3799" t="inlineStr">
        <is>
          <t>Sale</t>
        </is>
      </c>
      <c r="D3799" t="n">
        <v>3</v>
      </c>
      <c r="E3799" t="inlineStr"/>
    </row>
    <row r="3800">
      <c r="A3800" s="23" t="n">
        <v>46312</v>
      </c>
      <c r="B3800" t="inlineStr">
        <is>
          <t>WL-108</t>
        </is>
      </c>
      <c r="C3800" t="inlineStr">
        <is>
          <t>Sale</t>
        </is>
      </c>
      <c r="D3800" t="n">
        <v>1</v>
      </c>
      <c r="E3800" t="inlineStr"/>
    </row>
    <row r="3801">
      <c r="A3801" s="23" t="n">
        <v>46313</v>
      </c>
      <c r="B3801" t="inlineStr">
        <is>
          <t>AC-101</t>
        </is>
      </c>
      <c r="C3801" t="inlineStr">
        <is>
          <t>Sale</t>
        </is>
      </c>
      <c r="D3801" t="n">
        <v>2</v>
      </c>
      <c r="E3801" t="inlineStr"/>
    </row>
    <row r="3802">
      <c r="A3802" s="23" t="n">
        <v>46313</v>
      </c>
      <c r="B3802" t="inlineStr">
        <is>
          <t>AC-106</t>
        </is>
      </c>
      <c r="C3802" t="inlineStr">
        <is>
          <t>Sale</t>
        </is>
      </c>
      <c r="D3802" t="n">
        <v>2</v>
      </c>
      <c r="E3802" t="inlineStr"/>
    </row>
    <row r="3803">
      <c r="A3803" s="23" t="n">
        <v>46313</v>
      </c>
      <c r="B3803" t="inlineStr">
        <is>
          <t>AC-107</t>
        </is>
      </c>
      <c r="C3803" t="inlineStr">
        <is>
          <t>Sale</t>
        </is>
      </c>
      <c r="D3803" t="n">
        <v>1</v>
      </c>
      <c r="E3803" t="inlineStr"/>
    </row>
    <row r="3804">
      <c r="A3804" s="23" t="n">
        <v>46313</v>
      </c>
      <c r="B3804" t="inlineStr">
        <is>
          <t>AC-107</t>
        </is>
      </c>
      <c r="C3804" t="inlineStr">
        <is>
          <t>Return</t>
        </is>
      </c>
      <c r="D3804" t="n">
        <v>1</v>
      </c>
      <c r="E3804" t="inlineStr"/>
    </row>
    <row r="3805">
      <c r="A3805" s="23" t="n">
        <v>46313</v>
      </c>
      <c r="B3805" t="inlineStr">
        <is>
          <t>AC-108</t>
        </is>
      </c>
      <c r="C3805" t="inlineStr">
        <is>
          <t>Sale</t>
        </is>
      </c>
      <c r="D3805" t="n">
        <v>1</v>
      </c>
      <c r="E3805" t="inlineStr"/>
    </row>
    <row r="3806">
      <c r="A3806" s="23" t="n">
        <v>46313</v>
      </c>
      <c r="B3806" t="inlineStr">
        <is>
          <t>BR-101</t>
        </is>
      </c>
      <c r="C3806" t="inlineStr">
        <is>
          <t>Sale</t>
        </is>
      </c>
      <c r="D3806" t="n">
        <v>1</v>
      </c>
      <c r="E3806" t="inlineStr"/>
    </row>
    <row r="3807">
      <c r="A3807" s="23" t="n">
        <v>46313</v>
      </c>
      <c r="B3807" t="inlineStr">
        <is>
          <t>BR-102</t>
        </is>
      </c>
      <c r="C3807" t="inlineStr">
        <is>
          <t>Sale</t>
        </is>
      </c>
      <c r="D3807" t="n">
        <v>2</v>
      </c>
      <c r="E3807" t="inlineStr"/>
    </row>
    <row r="3808">
      <c r="A3808" s="23" t="n">
        <v>46313</v>
      </c>
      <c r="B3808" t="inlineStr">
        <is>
          <t>BR-103</t>
        </is>
      </c>
      <c r="C3808" t="inlineStr">
        <is>
          <t>Sale</t>
        </is>
      </c>
      <c r="D3808" t="n">
        <v>2</v>
      </c>
      <c r="E3808" t="inlineStr"/>
    </row>
    <row r="3809">
      <c r="A3809" s="23" t="n">
        <v>46313</v>
      </c>
      <c r="B3809" t="inlineStr">
        <is>
          <t>BR-104</t>
        </is>
      </c>
      <c r="C3809" t="inlineStr">
        <is>
          <t>Sale</t>
        </is>
      </c>
      <c r="D3809" t="n">
        <v>2</v>
      </c>
      <c r="E3809" t="inlineStr"/>
    </row>
    <row r="3810">
      <c r="A3810" s="23" t="n">
        <v>46313</v>
      </c>
      <c r="B3810" t="inlineStr">
        <is>
          <t>BR-106</t>
        </is>
      </c>
      <c r="C3810" t="inlineStr">
        <is>
          <t>Sale</t>
        </is>
      </c>
      <c r="D3810" t="n">
        <v>4</v>
      </c>
      <c r="E3810" t="inlineStr"/>
    </row>
    <row r="3811">
      <c r="A3811" s="23" t="n">
        <v>46313</v>
      </c>
      <c r="B3811" t="inlineStr">
        <is>
          <t>BR-109</t>
        </is>
      </c>
      <c r="C3811" t="inlineStr">
        <is>
          <t>Sale</t>
        </is>
      </c>
      <c r="D3811" t="n">
        <v>4</v>
      </c>
      <c r="E3811" t="inlineStr"/>
    </row>
    <row r="3812">
      <c r="A3812" s="23" t="n">
        <v>46313</v>
      </c>
      <c r="B3812" t="inlineStr">
        <is>
          <t>CB-101</t>
        </is>
      </c>
      <c r="C3812" t="inlineStr">
        <is>
          <t>Sale</t>
        </is>
      </c>
      <c r="D3812" t="n">
        <v>1</v>
      </c>
      <c r="E3812" t="inlineStr"/>
    </row>
    <row r="3813">
      <c r="A3813" s="23" t="n">
        <v>46313</v>
      </c>
      <c r="B3813" t="inlineStr">
        <is>
          <t>CB-104</t>
        </is>
      </c>
      <c r="C3813" t="inlineStr">
        <is>
          <t>Sale</t>
        </is>
      </c>
      <c r="D3813" t="n">
        <v>3</v>
      </c>
      <c r="E3813" t="inlineStr"/>
    </row>
    <row r="3814">
      <c r="A3814" s="23" t="n">
        <v>46313</v>
      </c>
      <c r="B3814" t="inlineStr">
        <is>
          <t>CB-108</t>
        </is>
      </c>
      <c r="C3814" t="inlineStr">
        <is>
          <t>Sale</t>
        </is>
      </c>
      <c r="D3814" t="n">
        <v>1</v>
      </c>
      <c r="E3814" t="inlineStr"/>
    </row>
    <row r="3815">
      <c r="A3815" s="23" t="n">
        <v>46313</v>
      </c>
      <c r="B3815" t="inlineStr">
        <is>
          <t>CB-109</t>
        </is>
      </c>
      <c r="C3815" t="inlineStr">
        <is>
          <t>Sale</t>
        </is>
      </c>
      <c r="D3815" t="n">
        <v>2</v>
      </c>
      <c r="E3815" t="inlineStr"/>
    </row>
    <row r="3816">
      <c r="A3816" s="23" t="n">
        <v>46313</v>
      </c>
      <c r="B3816" t="inlineStr">
        <is>
          <t>CB-110</t>
        </is>
      </c>
      <c r="C3816" t="inlineStr">
        <is>
          <t>Sale</t>
        </is>
      </c>
      <c r="D3816" t="n">
        <v>3</v>
      </c>
      <c r="E3816" t="inlineStr"/>
    </row>
    <row r="3817">
      <c r="A3817" s="23" t="n">
        <v>46313</v>
      </c>
      <c r="B3817" t="inlineStr">
        <is>
          <t>DT-101</t>
        </is>
      </c>
      <c r="C3817" t="inlineStr">
        <is>
          <t>Sale</t>
        </is>
      </c>
      <c r="D3817" t="n">
        <v>1</v>
      </c>
      <c r="E3817" t="inlineStr"/>
    </row>
    <row r="3818">
      <c r="A3818" s="23" t="n">
        <v>46313</v>
      </c>
      <c r="B3818" t="inlineStr">
        <is>
          <t>DT-103</t>
        </is>
      </c>
      <c r="C3818" t="inlineStr">
        <is>
          <t>Sale</t>
        </is>
      </c>
      <c r="D3818" t="n">
        <v>2</v>
      </c>
      <c r="E3818" t="inlineStr"/>
    </row>
    <row r="3819">
      <c r="A3819" s="23" t="n">
        <v>46313</v>
      </c>
      <c r="B3819" t="inlineStr">
        <is>
          <t>DT-104</t>
        </is>
      </c>
      <c r="C3819" t="inlineStr">
        <is>
          <t>Sale</t>
        </is>
      </c>
      <c r="D3819" t="n">
        <v>3</v>
      </c>
      <c r="E3819" t="inlineStr"/>
    </row>
    <row r="3820">
      <c r="A3820" s="23" t="n">
        <v>46313</v>
      </c>
      <c r="B3820" t="inlineStr">
        <is>
          <t>DT-105</t>
        </is>
      </c>
      <c r="C3820" t="inlineStr">
        <is>
          <t>Sale</t>
        </is>
      </c>
      <c r="D3820" t="n">
        <v>2</v>
      </c>
      <c r="E3820" t="inlineStr"/>
    </row>
    <row r="3821">
      <c r="A3821" s="23" t="n">
        <v>46313</v>
      </c>
      <c r="B3821" t="inlineStr">
        <is>
          <t>DT-107</t>
        </is>
      </c>
      <c r="C3821" t="inlineStr">
        <is>
          <t>Sale</t>
        </is>
      </c>
      <c r="D3821" t="n">
        <v>2</v>
      </c>
      <c r="E3821" t="inlineStr"/>
    </row>
    <row r="3822">
      <c r="A3822" s="23" t="n">
        <v>46313</v>
      </c>
      <c r="B3822" t="inlineStr">
        <is>
          <t>DT-108</t>
        </is>
      </c>
      <c r="C3822" t="inlineStr">
        <is>
          <t>Sale</t>
        </is>
      </c>
      <c r="D3822" t="n">
        <v>2</v>
      </c>
      <c r="E3822" t="inlineStr"/>
    </row>
    <row r="3823">
      <c r="A3823" s="23" t="n">
        <v>46313</v>
      </c>
      <c r="B3823" t="inlineStr">
        <is>
          <t>TT-101</t>
        </is>
      </c>
      <c r="C3823" t="inlineStr">
        <is>
          <t>Sale</t>
        </is>
      </c>
      <c r="D3823" t="n">
        <v>2</v>
      </c>
      <c r="E3823" t="inlineStr"/>
    </row>
    <row r="3824">
      <c r="A3824" s="23" t="n">
        <v>46313</v>
      </c>
      <c r="B3824" t="inlineStr">
        <is>
          <t>TT-104</t>
        </is>
      </c>
      <c r="C3824" t="inlineStr">
        <is>
          <t>Sale</t>
        </is>
      </c>
      <c r="D3824" t="n">
        <v>3</v>
      </c>
      <c r="E3824" t="inlineStr"/>
    </row>
    <row r="3825">
      <c r="A3825" s="23" t="n">
        <v>46313</v>
      </c>
      <c r="B3825" t="inlineStr">
        <is>
          <t>TT-105</t>
        </is>
      </c>
      <c r="C3825" t="inlineStr">
        <is>
          <t>Sale</t>
        </is>
      </c>
      <c r="D3825" t="n">
        <v>1</v>
      </c>
      <c r="E3825" t="inlineStr"/>
    </row>
    <row r="3826">
      <c r="A3826" s="23" t="n">
        <v>46313</v>
      </c>
      <c r="B3826" t="inlineStr">
        <is>
          <t>TT-106</t>
        </is>
      </c>
      <c r="C3826" t="inlineStr">
        <is>
          <t>Sale</t>
        </is>
      </c>
      <c r="D3826" t="n">
        <v>4</v>
      </c>
      <c r="E3826" t="inlineStr"/>
    </row>
    <row r="3827">
      <c r="A3827" s="23" t="n">
        <v>46313</v>
      </c>
      <c r="B3827" t="inlineStr">
        <is>
          <t>TT-109</t>
        </is>
      </c>
      <c r="C3827" t="inlineStr">
        <is>
          <t>Sale</t>
        </is>
      </c>
      <c r="D3827" t="n">
        <v>3</v>
      </c>
      <c r="E3827" t="inlineStr"/>
    </row>
    <row r="3828">
      <c r="A3828" s="23" t="n">
        <v>46313</v>
      </c>
      <c r="B3828" t="inlineStr">
        <is>
          <t>TT-110</t>
        </is>
      </c>
      <c r="C3828" t="inlineStr">
        <is>
          <t>Sale</t>
        </is>
      </c>
      <c r="D3828" t="n">
        <v>3</v>
      </c>
      <c r="E3828" t="inlineStr"/>
    </row>
    <row r="3829">
      <c r="A3829" s="23" t="n">
        <v>46313</v>
      </c>
      <c r="B3829" t="inlineStr">
        <is>
          <t>WL-103</t>
        </is>
      </c>
      <c r="C3829" t="inlineStr">
        <is>
          <t>Sale</t>
        </is>
      </c>
      <c r="D3829" t="n">
        <v>2</v>
      </c>
      <c r="E3829" t="inlineStr"/>
    </row>
    <row r="3830">
      <c r="A3830" s="23" t="n">
        <v>46313</v>
      </c>
      <c r="B3830" t="inlineStr">
        <is>
          <t>WL-105</t>
        </is>
      </c>
      <c r="C3830" t="inlineStr">
        <is>
          <t>Sale</t>
        </is>
      </c>
      <c r="D3830" t="n">
        <v>4</v>
      </c>
      <c r="E3830" t="inlineStr"/>
    </row>
    <row r="3831">
      <c r="A3831" s="23" t="n">
        <v>46313</v>
      </c>
      <c r="B3831" t="inlineStr">
        <is>
          <t>WL-106</t>
        </is>
      </c>
      <c r="C3831" t="inlineStr">
        <is>
          <t>Sale</t>
        </is>
      </c>
      <c r="D3831" t="n">
        <v>3</v>
      </c>
      <c r="E3831" t="inlineStr"/>
    </row>
    <row r="3832">
      <c r="A3832" s="23" t="n">
        <v>46313</v>
      </c>
      <c r="B3832" t="inlineStr">
        <is>
          <t>WL-107</t>
        </is>
      </c>
      <c r="C3832" t="inlineStr">
        <is>
          <t>Sale</t>
        </is>
      </c>
      <c r="D3832" t="n">
        <v>3</v>
      </c>
      <c r="E3832" t="inlineStr"/>
    </row>
    <row r="3833">
      <c r="A3833" s="23" t="n">
        <v>46313</v>
      </c>
      <c r="B3833" t="inlineStr">
        <is>
          <t>WL-108</t>
        </is>
      </c>
      <c r="C3833" t="inlineStr">
        <is>
          <t>Sale</t>
        </is>
      </c>
      <c r="D3833" t="n">
        <v>4</v>
      </c>
      <c r="E3833" t="inlineStr"/>
    </row>
    <row r="3834">
      <c r="A3834" s="23" t="n">
        <v>46314</v>
      </c>
      <c r="B3834" t="inlineStr">
        <is>
          <t>AC-103</t>
        </is>
      </c>
      <c r="C3834" t="inlineStr">
        <is>
          <t>Sale</t>
        </is>
      </c>
      <c r="D3834" t="n">
        <v>1</v>
      </c>
      <c r="E3834" t="inlineStr"/>
    </row>
    <row r="3835">
      <c r="A3835" s="23" t="n">
        <v>46314</v>
      </c>
      <c r="B3835" t="inlineStr">
        <is>
          <t>AC-104</t>
        </is>
      </c>
      <c r="C3835" t="inlineStr">
        <is>
          <t>Sale</t>
        </is>
      </c>
      <c r="D3835" t="n">
        <v>4</v>
      </c>
      <c r="E3835" t="inlineStr"/>
    </row>
    <row r="3836">
      <c r="A3836" s="23" t="n">
        <v>46314</v>
      </c>
      <c r="B3836" t="inlineStr">
        <is>
          <t>AC-105</t>
        </is>
      </c>
      <c r="C3836" t="inlineStr">
        <is>
          <t>Sale</t>
        </is>
      </c>
      <c r="D3836" t="n">
        <v>1</v>
      </c>
      <c r="E3836" t="inlineStr"/>
    </row>
    <row r="3837">
      <c r="A3837" s="23" t="n">
        <v>46314</v>
      </c>
      <c r="B3837" t="inlineStr">
        <is>
          <t>AC-106</t>
        </is>
      </c>
      <c r="C3837" t="inlineStr">
        <is>
          <t>Sale</t>
        </is>
      </c>
      <c r="D3837" t="n">
        <v>1</v>
      </c>
      <c r="E3837" t="inlineStr"/>
    </row>
    <row r="3838">
      <c r="A3838" s="23" t="n">
        <v>46314</v>
      </c>
      <c r="B3838" t="inlineStr">
        <is>
          <t>AC-108</t>
        </is>
      </c>
      <c r="C3838" t="inlineStr">
        <is>
          <t>Sale</t>
        </is>
      </c>
      <c r="D3838" t="n">
        <v>1</v>
      </c>
      <c r="E3838" t="inlineStr"/>
    </row>
    <row r="3839">
      <c r="A3839" s="23" t="n">
        <v>46314</v>
      </c>
      <c r="B3839" t="inlineStr">
        <is>
          <t>BR-101</t>
        </is>
      </c>
      <c r="C3839" t="inlineStr">
        <is>
          <t>Sale</t>
        </is>
      </c>
      <c r="D3839" t="n">
        <v>1</v>
      </c>
      <c r="E3839" t="inlineStr"/>
    </row>
    <row r="3840">
      <c r="A3840" s="23" t="n">
        <v>46314</v>
      </c>
      <c r="B3840" t="inlineStr">
        <is>
          <t>BR-103</t>
        </is>
      </c>
      <c r="C3840" t="inlineStr">
        <is>
          <t>Sale</t>
        </is>
      </c>
      <c r="D3840" t="n">
        <v>3</v>
      </c>
      <c r="E3840" t="inlineStr"/>
    </row>
    <row r="3841">
      <c r="A3841" s="23" t="n">
        <v>46314</v>
      </c>
      <c r="B3841" t="inlineStr">
        <is>
          <t>BR-109</t>
        </is>
      </c>
      <c r="C3841" t="inlineStr">
        <is>
          <t>Sale</t>
        </is>
      </c>
      <c r="D3841" t="n">
        <v>3</v>
      </c>
      <c r="E3841" t="inlineStr"/>
    </row>
    <row r="3842">
      <c r="A3842" s="23" t="n">
        <v>46314</v>
      </c>
      <c r="B3842" t="inlineStr">
        <is>
          <t>BR-110</t>
        </is>
      </c>
      <c r="C3842" t="inlineStr">
        <is>
          <t>Sale</t>
        </is>
      </c>
      <c r="D3842" t="n">
        <v>2</v>
      </c>
      <c r="E3842" t="inlineStr"/>
    </row>
    <row r="3843">
      <c r="A3843" s="23" t="n">
        <v>46314</v>
      </c>
      <c r="B3843" t="inlineStr">
        <is>
          <t>CB-101</t>
        </is>
      </c>
      <c r="C3843" t="inlineStr">
        <is>
          <t>Sale</t>
        </is>
      </c>
      <c r="D3843" t="n">
        <v>1</v>
      </c>
      <c r="E3843" t="inlineStr"/>
    </row>
    <row r="3844">
      <c r="A3844" s="23" t="n">
        <v>46314</v>
      </c>
      <c r="B3844" t="inlineStr">
        <is>
          <t>CB-102</t>
        </is>
      </c>
      <c r="C3844" t="inlineStr">
        <is>
          <t>Sale</t>
        </is>
      </c>
      <c r="D3844" t="n">
        <v>1</v>
      </c>
      <c r="E3844" t="inlineStr"/>
    </row>
    <row r="3845">
      <c r="A3845" s="23" t="n">
        <v>46314</v>
      </c>
      <c r="B3845" t="inlineStr">
        <is>
          <t>CB-104</t>
        </is>
      </c>
      <c r="C3845" t="inlineStr">
        <is>
          <t>Sale</t>
        </is>
      </c>
      <c r="D3845" t="n">
        <v>3</v>
      </c>
      <c r="E3845" t="inlineStr"/>
    </row>
    <row r="3846">
      <c r="A3846" s="23" t="n">
        <v>46314</v>
      </c>
      <c r="B3846" t="inlineStr">
        <is>
          <t>CB-108</t>
        </is>
      </c>
      <c r="C3846" t="inlineStr">
        <is>
          <t>Sale</t>
        </is>
      </c>
      <c r="D3846" t="n">
        <v>2</v>
      </c>
      <c r="E3846" t="inlineStr"/>
    </row>
    <row r="3847">
      <c r="A3847" s="23" t="n">
        <v>46314</v>
      </c>
      <c r="B3847" t="inlineStr">
        <is>
          <t>CB-109</t>
        </is>
      </c>
      <c r="C3847" t="inlineStr">
        <is>
          <t>Sale</t>
        </is>
      </c>
      <c r="D3847" t="n">
        <v>2</v>
      </c>
      <c r="E3847" t="inlineStr"/>
    </row>
    <row r="3848">
      <c r="A3848" s="23" t="n">
        <v>46314</v>
      </c>
      <c r="B3848" t="inlineStr">
        <is>
          <t>DT-101</t>
        </is>
      </c>
      <c r="C3848" t="inlineStr">
        <is>
          <t>Sale</t>
        </is>
      </c>
      <c r="D3848" t="n">
        <v>1</v>
      </c>
      <c r="E3848" t="inlineStr"/>
    </row>
    <row r="3849">
      <c r="A3849" s="23" t="n">
        <v>46314</v>
      </c>
      <c r="B3849" t="inlineStr">
        <is>
          <t>DT-103</t>
        </is>
      </c>
      <c r="C3849" t="inlineStr">
        <is>
          <t>Sale</t>
        </is>
      </c>
      <c r="D3849" t="n">
        <v>1</v>
      </c>
      <c r="E3849" t="inlineStr"/>
    </row>
    <row r="3850">
      <c r="A3850" s="23" t="n">
        <v>46314</v>
      </c>
      <c r="B3850" t="inlineStr">
        <is>
          <t>DT-104</t>
        </is>
      </c>
      <c r="C3850" t="inlineStr">
        <is>
          <t>Sale</t>
        </is>
      </c>
      <c r="D3850" t="n">
        <v>1</v>
      </c>
      <c r="E3850" t="inlineStr"/>
    </row>
    <row r="3851">
      <c r="A3851" s="23" t="n">
        <v>46314</v>
      </c>
      <c r="B3851" t="inlineStr">
        <is>
          <t>DT-105</t>
        </is>
      </c>
      <c r="C3851" t="inlineStr">
        <is>
          <t>Sale</t>
        </is>
      </c>
      <c r="D3851" t="n">
        <v>1</v>
      </c>
      <c r="E3851" t="inlineStr"/>
    </row>
    <row r="3852">
      <c r="A3852" s="23" t="n">
        <v>46314</v>
      </c>
      <c r="B3852" t="inlineStr">
        <is>
          <t>DT-106</t>
        </is>
      </c>
      <c r="C3852" t="inlineStr">
        <is>
          <t>Sale</t>
        </is>
      </c>
      <c r="D3852" t="n">
        <v>1</v>
      </c>
      <c r="E3852" t="inlineStr"/>
    </row>
    <row r="3853">
      <c r="A3853" s="23" t="n">
        <v>46314</v>
      </c>
      <c r="B3853" t="inlineStr">
        <is>
          <t>DT-108</t>
        </is>
      </c>
      <c r="C3853" t="inlineStr">
        <is>
          <t>Sale</t>
        </is>
      </c>
      <c r="D3853" t="n">
        <v>1</v>
      </c>
      <c r="E3853" t="inlineStr"/>
    </row>
    <row r="3854">
      <c r="A3854" s="23" t="n">
        <v>46314</v>
      </c>
      <c r="B3854" t="inlineStr">
        <is>
          <t>DT-109</t>
        </is>
      </c>
      <c r="C3854" t="inlineStr">
        <is>
          <t>Sale</t>
        </is>
      </c>
      <c r="D3854" t="n">
        <v>1</v>
      </c>
      <c r="E3854" t="inlineStr"/>
    </row>
    <row r="3855">
      <c r="A3855" s="23" t="n">
        <v>46314</v>
      </c>
      <c r="B3855" t="inlineStr">
        <is>
          <t>TT-101</t>
        </is>
      </c>
      <c r="C3855" t="inlineStr">
        <is>
          <t>Sale</t>
        </is>
      </c>
      <c r="D3855" t="n">
        <v>1</v>
      </c>
      <c r="E3855" t="inlineStr"/>
    </row>
    <row r="3856">
      <c r="A3856" s="23" t="n">
        <v>46314</v>
      </c>
      <c r="B3856" t="inlineStr">
        <is>
          <t>TT-103</t>
        </is>
      </c>
      <c r="C3856" t="inlineStr">
        <is>
          <t>Sale</t>
        </is>
      </c>
      <c r="D3856" t="n">
        <v>1</v>
      </c>
      <c r="E3856" t="inlineStr"/>
    </row>
    <row r="3857">
      <c r="A3857" s="23" t="n">
        <v>46314</v>
      </c>
      <c r="B3857" t="inlineStr">
        <is>
          <t>TT-104</t>
        </is>
      </c>
      <c r="C3857" t="inlineStr">
        <is>
          <t>Sale</t>
        </is>
      </c>
      <c r="D3857" t="n">
        <v>2</v>
      </c>
      <c r="E3857" t="inlineStr"/>
    </row>
    <row r="3858">
      <c r="A3858" s="23" t="n">
        <v>46314</v>
      </c>
      <c r="B3858" t="inlineStr">
        <is>
          <t>TT-105</t>
        </is>
      </c>
      <c r="C3858" t="inlineStr">
        <is>
          <t>Sale</t>
        </is>
      </c>
      <c r="D3858" t="n">
        <v>2</v>
      </c>
      <c r="E3858" t="inlineStr"/>
    </row>
    <row r="3859">
      <c r="A3859" s="23" t="n">
        <v>46314</v>
      </c>
      <c r="B3859" t="inlineStr">
        <is>
          <t>TT-106</t>
        </is>
      </c>
      <c r="C3859" t="inlineStr">
        <is>
          <t>Sale</t>
        </is>
      </c>
      <c r="D3859" t="n">
        <v>1</v>
      </c>
      <c r="E3859" t="inlineStr"/>
    </row>
    <row r="3860">
      <c r="A3860" s="23" t="n">
        <v>46314</v>
      </c>
      <c r="B3860" t="inlineStr">
        <is>
          <t>TT-107</t>
        </is>
      </c>
      <c r="C3860" t="inlineStr">
        <is>
          <t>Sale</t>
        </is>
      </c>
      <c r="D3860" t="n">
        <v>2</v>
      </c>
      <c r="E3860" t="inlineStr"/>
    </row>
    <row r="3861">
      <c r="A3861" s="23" t="n">
        <v>46314</v>
      </c>
      <c r="B3861" t="inlineStr">
        <is>
          <t>TT-109</t>
        </is>
      </c>
      <c r="C3861" t="inlineStr">
        <is>
          <t>Sale</t>
        </is>
      </c>
      <c r="D3861" t="n">
        <v>3</v>
      </c>
      <c r="E3861" t="inlineStr"/>
    </row>
    <row r="3862">
      <c r="A3862" s="23" t="n">
        <v>46314</v>
      </c>
      <c r="B3862" t="inlineStr">
        <is>
          <t>TT-110</t>
        </is>
      </c>
      <c r="C3862" t="inlineStr">
        <is>
          <t>Sale</t>
        </is>
      </c>
      <c r="D3862" t="n">
        <v>5</v>
      </c>
      <c r="E3862" t="inlineStr"/>
    </row>
    <row r="3863">
      <c r="A3863" s="23" t="n">
        <v>46314</v>
      </c>
      <c r="B3863" t="inlineStr">
        <is>
          <t>WL-101</t>
        </is>
      </c>
      <c r="C3863" t="inlineStr">
        <is>
          <t>Sale</t>
        </is>
      </c>
      <c r="D3863" t="n">
        <v>1</v>
      </c>
      <c r="E3863" t="inlineStr"/>
    </row>
    <row r="3864">
      <c r="A3864" s="23" t="n">
        <v>46314</v>
      </c>
      <c r="B3864" t="inlineStr">
        <is>
          <t>WL-103</t>
        </is>
      </c>
      <c r="C3864" t="inlineStr">
        <is>
          <t>Sale</t>
        </is>
      </c>
      <c r="D3864" t="n">
        <v>1</v>
      </c>
      <c r="E3864" t="inlineStr"/>
    </row>
    <row r="3865">
      <c r="A3865" s="23" t="n">
        <v>46314</v>
      </c>
      <c r="B3865" t="inlineStr">
        <is>
          <t>WL-104</t>
        </is>
      </c>
      <c r="C3865" t="inlineStr">
        <is>
          <t>Sale</t>
        </is>
      </c>
      <c r="D3865" t="n">
        <v>2</v>
      </c>
      <c r="E3865" t="inlineStr"/>
    </row>
    <row r="3866">
      <c r="A3866" s="23" t="n">
        <v>46314</v>
      </c>
      <c r="B3866" t="inlineStr">
        <is>
          <t>WL-105</t>
        </is>
      </c>
      <c r="C3866" t="inlineStr">
        <is>
          <t>Sale</t>
        </is>
      </c>
      <c r="D3866" t="n">
        <v>1</v>
      </c>
      <c r="E3866" t="inlineStr"/>
    </row>
    <row r="3867">
      <c r="A3867" s="23" t="n">
        <v>46314</v>
      </c>
      <c r="B3867" t="inlineStr">
        <is>
          <t>WL-106</t>
        </is>
      </c>
      <c r="C3867" t="inlineStr">
        <is>
          <t>Sale</t>
        </is>
      </c>
      <c r="D3867" t="n">
        <v>2</v>
      </c>
      <c r="E3867" t="inlineStr"/>
    </row>
    <row r="3868">
      <c r="A3868" s="23" t="n">
        <v>46314</v>
      </c>
      <c r="B3868" t="inlineStr">
        <is>
          <t>WL-107</t>
        </is>
      </c>
      <c r="C3868" t="inlineStr">
        <is>
          <t>Sale</t>
        </is>
      </c>
      <c r="D3868" t="n">
        <v>2</v>
      </c>
      <c r="E3868" t="inlineStr"/>
    </row>
    <row r="3869">
      <c r="A3869" s="23" t="n">
        <v>46314</v>
      </c>
      <c r="B3869" t="inlineStr">
        <is>
          <t>WL-108</t>
        </is>
      </c>
      <c r="C3869" t="inlineStr">
        <is>
          <t>Sale</t>
        </is>
      </c>
      <c r="D3869" t="n">
        <v>4</v>
      </c>
      <c r="E3869" t="inlineStr"/>
    </row>
    <row r="3870">
      <c r="A3870" s="23" t="n">
        <v>46314</v>
      </c>
      <c r="B3870" t="inlineStr">
        <is>
          <t>WL-109</t>
        </is>
      </c>
      <c r="C3870" t="inlineStr">
        <is>
          <t>Sale</t>
        </is>
      </c>
      <c r="D3870" t="n">
        <v>1</v>
      </c>
      <c r="E3870" t="inlineStr"/>
    </row>
    <row r="3871">
      <c r="A3871" s="23" t="n">
        <v>46315</v>
      </c>
      <c r="B3871" t="inlineStr">
        <is>
          <t>AC-106</t>
        </is>
      </c>
      <c r="C3871" t="inlineStr">
        <is>
          <t>Sale</t>
        </is>
      </c>
      <c r="D3871" t="n">
        <v>3</v>
      </c>
      <c r="E3871" t="inlineStr"/>
    </row>
    <row r="3872">
      <c r="A3872" s="23" t="n">
        <v>46315</v>
      </c>
      <c r="B3872" t="inlineStr">
        <is>
          <t>AC-108</t>
        </is>
      </c>
      <c r="C3872" t="inlineStr">
        <is>
          <t>Sale</t>
        </is>
      </c>
      <c r="D3872" t="n">
        <v>1</v>
      </c>
      <c r="E3872" t="inlineStr"/>
    </row>
    <row r="3873">
      <c r="A3873" s="23" t="n">
        <v>46315</v>
      </c>
      <c r="B3873" t="inlineStr">
        <is>
          <t>BR-103</t>
        </is>
      </c>
      <c r="C3873" t="inlineStr">
        <is>
          <t>Sale</t>
        </is>
      </c>
      <c r="D3873" t="n">
        <v>3</v>
      </c>
      <c r="E3873" t="inlineStr"/>
    </row>
    <row r="3874">
      <c r="A3874" s="23" t="n">
        <v>46315</v>
      </c>
      <c r="B3874" t="inlineStr">
        <is>
          <t>BR-106</t>
        </is>
      </c>
      <c r="C3874" t="inlineStr">
        <is>
          <t>Sale</t>
        </is>
      </c>
      <c r="D3874" t="n">
        <v>2</v>
      </c>
      <c r="E3874" t="inlineStr"/>
    </row>
    <row r="3875">
      <c r="A3875" s="23" t="n">
        <v>46315</v>
      </c>
      <c r="B3875" t="inlineStr">
        <is>
          <t>BR-109</t>
        </is>
      </c>
      <c r="C3875" t="inlineStr">
        <is>
          <t>Sale</t>
        </is>
      </c>
      <c r="D3875" t="n">
        <v>3</v>
      </c>
      <c r="E3875" t="inlineStr"/>
    </row>
    <row r="3876">
      <c r="A3876" s="23" t="n">
        <v>46315</v>
      </c>
      <c r="B3876" t="inlineStr">
        <is>
          <t>CB-101</t>
        </is>
      </c>
      <c r="C3876" t="inlineStr">
        <is>
          <t>Sale</t>
        </is>
      </c>
      <c r="D3876" t="n">
        <v>2</v>
      </c>
      <c r="E3876" t="inlineStr"/>
    </row>
    <row r="3877">
      <c r="A3877" s="23" t="n">
        <v>46315</v>
      </c>
      <c r="B3877" t="inlineStr">
        <is>
          <t>CB-102</t>
        </is>
      </c>
      <c r="C3877" t="inlineStr">
        <is>
          <t>Sale</t>
        </is>
      </c>
      <c r="D3877" t="n">
        <v>1</v>
      </c>
      <c r="E3877" t="inlineStr"/>
    </row>
    <row r="3878">
      <c r="A3878" s="23" t="n">
        <v>46315</v>
      </c>
      <c r="B3878" t="inlineStr">
        <is>
          <t>CB-104</t>
        </is>
      </c>
      <c r="C3878" t="inlineStr">
        <is>
          <t>Sale</t>
        </is>
      </c>
      <c r="D3878" t="n">
        <v>2</v>
      </c>
      <c r="E3878" t="inlineStr"/>
    </row>
    <row r="3879">
      <c r="A3879" s="23" t="n">
        <v>46315</v>
      </c>
      <c r="B3879" t="inlineStr">
        <is>
          <t>CB-106</t>
        </is>
      </c>
      <c r="C3879" t="inlineStr">
        <is>
          <t>Sale</t>
        </is>
      </c>
      <c r="D3879" t="n">
        <v>2</v>
      </c>
      <c r="E3879" t="inlineStr"/>
    </row>
    <row r="3880">
      <c r="A3880" s="23" t="n">
        <v>46315</v>
      </c>
      <c r="B3880" t="inlineStr">
        <is>
          <t>CB-108</t>
        </is>
      </c>
      <c r="C3880" t="inlineStr">
        <is>
          <t>Sale</t>
        </is>
      </c>
      <c r="D3880" t="n">
        <v>3</v>
      </c>
      <c r="E3880" t="inlineStr"/>
    </row>
    <row r="3881">
      <c r="A3881" s="23" t="n">
        <v>46315</v>
      </c>
      <c r="B3881" t="inlineStr">
        <is>
          <t>CB-109</t>
        </is>
      </c>
      <c r="C3881" t="inlineStr">
        <is>
          <t>Sale</t>
        </is>
      </c>
      <c r="D3881" t="n">
        <v>1</v>
      </c>
      <c r="E3881" t="inlineStr"/>
    </row>
    <row r="3882">
      <c r="A3882" s="23" t="n">
        <v>46315</v>
      </c>
      <c r="B3882" t="inlineStr">
        <is>
          <t>CB-110</t>
        </is>
      </c>
      <c r="C3882" t="inlineStr">
        <is>
          <t>Sale</t>
        </is>
      </c>
      <c r="D3882" t="n">
        <v>3</v>
      </c>
      <c r="E3882" t="inlineStr"/>
    </row>
    <row r="3883">
      <c r="A3883" s="23" t="n">
        <v>46315</v>
      </c>
      <c r="B3883" t="inlineStr">
        <is>
          <t>DT-101</t>
        </is>
      </c>
      <c r="C3883" t="inlineStr">
        <is>
          <t>Sale</t>
        </is>
      </c>
      <c r="D3883" t="n">
        <v>3</v>
      </c>
      <c r="E3883" t="inlineStr"/>
    </row>
    <row r="3884">
      <c r="A3884" s="23" t="n">
        <v>46315</v>
      </c>
      <c r="B3884" t="inlineStr">
        <is>
          <t>DT-103</t>
        </is>
      </c>
      <c r="C3884" t="inlineStr">
        <is>
          <t>Sale</t>
        </is>
      </c>
      <c r="D3884" t="n">
        <v>1</v>
      </c>
      <c r="E3884" t="inlineStr"/>
    </row>
    <row r="3885">
      <c r="A3885" s="23" t="n">
        <v>46315</v>
      </c>
      <c r="B3885" t="inlineStr">
        <is>
          <t>DT-104</t>
        </is>
      </c>
      <c r="C3885" t="inlineStr">
        <is>
          <t>Receipt</t>
        </is>
      </c>
      <c r="D3885" t="n">
        <v>77</v>
      </c>
      <c r="E3885" t="inlineStr">
        <is>
          <t>PO-0039</t>
        </is>
      </c>
    </row>
    <row r="3886">
      <c r="A3886" s="23" t="n">
        <v>46315</v>
      </c>
      <c r="B3886" t="inlineStr">
        <is>
          <t>DT-104</t>
        </is>
      </c>
      <c r="C3886" t="inlineStr">
        <is>
          <t>Sale</t>
        </is>
      </c>
      <c r="D3886" t="n">
        <v>2</v>
      </c>
      <c r="E3886" t="inlineStr"/>
    </row>
    <row r="3887">
      <c r="A3887" s="23" t="n">
        <v>46315</v>
      </c>
      <c r="B3887" t="inlineStr">
        <is>
          <t>DT-105</t>
        </is>
      </c>
      <c r="C3887" t="inlineStr">
        <is>
          <t>Sale</t>
        </is>
      </c>
      <c r="D3887" t="n">
        <v>2</v>
      </c>
      <c r="E3887" t="inlineStr"/>
    </row>
    <row r="3888">
      <c r="A3888" s="23" t="n">
        <v>46315</v>
      </c>
      <c r="B3888" t="inlineStr">
        <is>
          <t>DT-106</t>
        </is>
      </c>
      <c r="C3888" t="inlineStr">
        <is>
          <t>Sale</t>
        </is>
      </c>
      <c r="D3888" t="n">
        <v>2</v>
      </c>
      <c r="E3888" t="inlineStr"/>
    </row>
    <row r="3889">
      <c r="A3889" s="23" t="n">
        <v>46315</v>
      </c>
      <c r="B3889" t="inlineStr">
        <is>
          <t>DT-108</t>
        </is>
      </c>
      <c r="C3889" t="inlineStr">
        <is>
          <t>Receipt</t>
        </is>
      </c>
      <c r="D3889" t="n">
        <v>98</v>
      </c>
      <c r="E3889" t="inlineStr">
        <is>
          <t>PO-0052</t>
        </is>
      </c>
    </row>
    <row r="3890">
      <c r="A3890" s="23" t="n">
        <v>46315</v>
      </c>
      <c r="B3890" t="inlineStr">
        <is>
          <t>DT-108</t>
        </is>
      </c>
      <c r="C3890" t="inlineStr">
        <is>
          <t>Sale</t>
        </is>
      </c>
      <c r="D3890" t="n">
        <v>3</v>
      </c>
      <c r="E3890" t="inlineStr"/>
    </row>
    <row r="3891">
      <c r="A3891" s="23" t="n">
        <v>46315</v>
      </c>
      <c r="B3891" t="inlineStr">
        <is>
          <t>TT-101</t>
        </is>
      </c>
      <c r="C3891" t="inlineStr">
        <is>
          <t>Sale</t>
        </is>
      </c>
      <c r="D3891" t="n">
        <v>2</v>
      </c>
      <c r="E3891" t="inlineStr"/>
    </row>
    <row r="3892">
      <c r="A3892" s="23" t="n">
        <v>46315</v>
      </c>
      <c r="B3892" t="inlineStr">
        <is>
          <t>TT-103</t>
        </is>
      </c>
      <c r="C3892" t="inlineStr">
        <is>
          <t>Sale</t>
        </is>
      </c>
      <c r="D3892" t="n">
        <v>2</v>
      </c>
      <c r="E3892" t="inlineStr"/>
    </row>
    <row r="3893">
      <c r="A3893" s="23" t="n">
        <v>46315</v>
      </c>
      <c r="B3893" t="inlineStr">
        <is>
          <t>TT-104</t>
        </is>
      </c>
      <c r="C3893" t="inlineStr">
        <is>
          <t>Sale</t>
        </is>
      </c>
      <c r="D3893" t="n">
        <v>1</v>
      </c>
      <c r="E3893" t="inlineStr"/>
    </row>
    <row r="3894">
      <c r="A3894" s="23" t="n">
        <v>46315</v>
      </c>
      <c r="B3894" t="inlineStr">
        <is>
          <t>TT-105</t>
        </is>
      </c>
      <c r="C3894" t="inlineStr">
        <is>
          <t>Sale</t>
        </is>
      </c>
      <c r="D3894" t="n">
        <v>5</v>
      </c>
      <c r="E3894" t="inlineStr"/>
    </row>
    <row r="3895">
      <c r="A3895" s="23" t="n">
        <v>46315</v>
      </c>
      <c r="B3895" t="inlineStr">
        <is>
          <t>TT-106</t>
        </is>
      </c>
      <c r="C3895" t="inlineStr">
        <is>
          <t>Sale</t>
        </is>
      </c>
      <c r="D3895" t="n">
        <v>5</v>
      </c>
      <c r="E3895" t="inlineStr"/>
    </row>
    <row r="3896">
      <c r="A3896" s="23" t="n">
        <v>46315</v>
      </c>
      <c r="B3896" t="inlineStr">
        <is>
          <t>TT-109</t>
        </is>
      </c>
      <c r="C3896" t="inlineStr">
        <is>
          <t>Receipt</t>
        </is>
      </c>
      <c r="D3896" t="n">
        <v>150</v>
      </c>
      <c r="E3896" t="inlineStr">
        <is>
          <t>PO-0022</t>
        </is>
      </c>
    </row>
    <row r="3897">
      <c r="A3897" s="23" t="n">
        <v>46315</v>
      </c>
      <c r="B3897" t="inlineStr">
        <is>
          <t>TT-109</t>
        </is>
      </c>
      <c r="C3897" t="inlineStr">
        <is>
          <t>Sale</t>
        </is>
      </c>
      <c r="D3897" t="n">
        <v>4</v>
      </c>
      <c r="E3897" t="inlineStr"/>
    </row>
    <row r="3898">
      <c r="A3898" s="23" t="n">
        <v>46315</v>
      </c>
      <c r="B3898" t="inlineStr">
        <is>
          <t>TT-110</t>
        </is>
      </c>
      <c r="C3898" t="inlineStr">
        <is>
          <t>Sale</t>
        </is>
      </c>
      <c r="D3898" t="n">
        <v>3</v>
      </c>
      <c r="E3898" t="inlineStr"/>
    </row>
    <row r="3899">
      <c r="A3899" s="23" t="n">
        <v>46315</v>
      </c>
      <c r="B3899" t="inlineStr">
        <is>
          <t>WL-103</t>
        </is>
      </c>
      <c r="C3899" t="inlineStr">
        <is>
          <t>Sale</t>
        </is>
      </c>
      <c r="D3899" t="n">
        <v>2</v>
      </c>
      <c r="E3899" t="inlineStr"/>
    </row>
    <row r="3900">
      <c r="A3900" s="23" t="n">
        <v>46315</v>
      </c>
      <c r="B3900" t="inlineStr">
        <is>
          <t>WL-104</t>
        </is>
      </c>
      <c r="C3900" t="inlineStr">
        <is>
          <t>Sale</t>
        </is>
      </c>
      <c r="D3900" t="n">
        <v>2</v>
      </c>
      <c r="E3900" t="inlineStr"/>
    </row>
    <row r="3901">
      <c r="A3901" s="23" t="n">
        <v>46315</v>
      </c>
      <c r="B3901" t="inlineStr">
        <is>
          <t>WL-105</t>
        </is>
      </c>
      <c r="C3901" t="inlineStr">
        <is>
          <t>Sale</t>
        </is>
      </c>
      <c r="D3901" t="n">
        <v>1</v>
      </c>
      <c r="E3901" t="inlineStr"/>
    </row>
    <row r="3902">
      <c r="A3902" s="23" t="n">
        <v>46315</v>
      </c>
      <c r="B3902" t="inlineStr">
        <is>
          <t>WL-107</t>
        </is>
      </c>
      <c r="C3902" t="inlineStr">
        <is>
          <t>Sale</t>
        </is>
      </c>
      <c r="D3902" t="n">
        <v>2</v>
      </c>
      <c r="E3902" t="inlineStr"/>
    </row>
    <row r="3903">
      <c r="A3903" s="23" t="n">
        <v>46315</v>
      </c>
      <c r="B3903" t="inlineStr">
        <is>
          <t>WL-108</t>
        </is>
      </c>
      <c r="C3903" t="inlineStr">
        <is>
          <t>Sale</t>
        </is>
      </c>
      <c r="D3903" t="n">
        <v>1</v>
      </c>
      <c r="E3903" t="inlineStr"/>
    </row>
    <row r="3904">
      <c r="A3904" s="23" t="n">
        <v>46316</v>
      </c>
      <c r="B3904" t="inlineStr">
        <is>
          <t>AC-102</t>
        </is>
      </c>
      <c r="C3904" t="inlineStr">
        <is>
          <t>Receipt</t>
        </is>
      </c>
      <c r="D3904" t="n">
        <v>28</v>
      </c>
      <c r="E3904" t="inlineStr">
        <is>
          <t>PO-0116</t>
        </is>
      </c>
    </row>
    <row r="3905">
      <c r="A3905" s="23" t="n">
        <v>46316</v>
      </c>
      <c r="B3905" t="inlineStr">
        <is>
          <t>AC-104</t>
        </is>
      </c>
      <c r="C3905" t="inlineStr">
        <is>
          <t>Sale</t>
        </is>
      </c>
      <c r="D3905" t="n">
        <v>1</v>
      </c>
      <c r="E3905" t="inlineStr"/>
    </row>
    <row r="3906">
      <c r="A3906" s="23" t="n">
        <v>46316</v>
      </c>
      <c r="B3906" t="inlineStr">
        <is>
          <t>AC-105</t>
        </is>
      </c>
      <c r="C3906" t="inlineStr">
        <is>
          <t>Sale</t>
        </is>
      </c>
      <c r="D3906" t="n">
        <v>3</v>
      </c>
      <c r="E3906" t="inlineStr"/>
    </row>
    <row r="3907">
      <c r="A3907" s="23" t="n">
        <v>46316</v>
      </c>
      <c r="B3907" t="inlineStr">
        <is>
          <t>AC-106</t>
        </is>
      </c>
      <c r="C3907" t="inlineStr">
        <is>
          <t>Receipt</t>
        </is>
      </c>
      <c r="D3907" t="n">
        <v>69</v>
      </c>
      <c r="E3907" t="inlineStr">
        <is>
          <t>PO-0130</t>
        </is>
      </c>
    </row>
    <row r="3908">
      <c r="A3908" s="23" t="n">
        <v>46316</v>
      </c>
      <c r="B3908" t="inlineStr">
        <is>
          <t>AC-106</t>
        </is>
      </c>
      <c r="C3908" t="inlineStr">
        <is>
          <t>Sale</t>
        </is>
      </c>
      <c r="D3908" t="n">
        <v>2</v>
      </c>
      <c r="E3908" t="inlineStr"/>
    </row>
    <row r="3909">
      <c r="A3909" s="23" t="n">
        <v>46316</v>
      </c>
      <c r="B3909" t="inlineStr">
        <is>
          <t>AC-110</t>
        </is>
      </c>
      <c r="C3909" t="inlineStr">
        <is>
          <t>Sale</t>
        </is>
      </c>
      <c r="D3909" t="n">
        <v>1</v>
      </c>
      <c r="E3909" t="inlineStr"/>
    </row>
    <row r="3910">
      <c r="A3910" s="23" t="n">
        <v>46316</v>
      </c>
      <c r="B3910" t="inlineStr">
        <is>
          <t>BR-101</t>
        </is>
      </c>
      <c r="C3910" t="inlineStr">
        <is>
          <t>Sale</t>
        </is>
      </c>
      <c r="D3910" t="n">
        <v>2</v>
      </c>
      <c r="E3910" t="inlineStr"/>
    </row>
    <row r="3911">
      <c r="A3911" s="23" t="n">
        <v>46316</v>
      </c>
      <c r="B3911" t="inlineStr">
        <is>
          <t>BR-102</t>
        </is>
      </c>
      <c r="C3911" t="inlineStr">
        <is>
          <t>Sale</t>
        </is>
      </c>
      <c r="D3911" t="n">
        <v>3</v>
      </c>
      <c r="E3911" t="inlineStr"/>
    </row>
    <row r="3912">
      <c r="A3912" s="23" t="n">
        <v>46316</v>
      </c>
      <c r="B3912" t="inlineStr">
        <is>
          <t>BR-103</t>
        </is>
      </c>
      <c r="C3912" t="inlineStr">
        <is>
          <t>Sale</t>
        </is>
      </c>
      <c r="D3912" t="n">
        <v>1</v>
      </c>
      <c r="E3912" t="inlineStr"/>
    </row>
    <row r="3913">
      <c r="A3913" s="23" t="n">
        <v>46316</v>
      </c>
      <c r="B3913" t="inlineStr">
        <is>
          <t>BR-106</t>
        </is>
      </c>
      <c r="C3913" t="inlineStr">
        <is>
          <t>Sale</t>
        </is>
      </c>
      <c r="D3913" t="n">
        <v>1</v>
      </c>
      <c r="E3913" t="inlineStr"/>
    </row>
    <row r="3914">
      <c r="A3914" s="23" t="n">
        <v>46316</v>
      </c>
      <c r="B3914" t="inlineStr">
        <is>
          <t>BR-109</t>
        </is>
      </c>
      <c r="C3914" t="inlineStr">
        <is>
          <t>Sale</t>
        </is>
      </c>
      <c r="D3914" t="n">
        <v>4</v>
      </c>
      <c r="E3914" t="inlineStr"/>
    </row>
    <row r="3915">
      <c r="A3915" s="23" t="n">
        <v>46316</v>
      </c>
      <c r="B3915" t="inlineStr">
        <is>
          <t>CB-101</t>
        </is>
      </c>
      <c r="C3915" t="inlineStr">
        <is>
          <t>Sale</t>
        </is>
      </c>
      <c r="D3915" t="n">
        <v>1</v>
      </c>
      <c r="E3915" t="inlineStr"/>
    </row>
    <row r="3916">
      <c r="A3916" s="23" t="n">
        <v>46316</v>
      </c>
      <c r="B3916" t="inlineStr">
        <is>
          <t>CB-104</t>
        </is>
      </c>
      <c r="C3916" t="inlineStr">
        <is>
          <t>Sale</t>
        </is>
      </c>
      <c r="D3916" t="n">
        <v>6</v>
      </c>
      <c r="E3916" t="inlineStr"/>
    </row>
    <row r="3917">
      <c r="A3917" s="23" t="n">
        <v>46316</v>
      </c>
      <c r="B3917" t="inlineStr">
        <is>
          <t>CB-106</t>
        </is>
      </c>
      <c r="C3917" t="inlineStr">
        <is>
          <t>Sale</t>
        </is>
      </c>
      <c r="D3917" t="n">
        <v>1</v>
      </c>
      <c r="E3917" t="inlineStr"/>
    </row>
    <row r="3918">
      <c r="A3918" s="23" t="n">
        <v>46316</v>
      </c>
      <c r="B3918" t="inlineStr">
        <is>
          <t>CB-107</t>
        </is>
      </c>
      <c r="C3918" t="inlineStr">
        <is>
          <t>Sale</t>
        </is>
      </c>
      <c r="D3918" t="n">
        <v>1</v>
      </c>
      <c r="E3918" t="inlineStr"/>
    </row>
    <row r="3919">
      <c r="A3919" s="23" t="n">
        <v>46316</v>
      </c>
      <c r="B3919" t="inlineStr">
        <is>
          <t>CB-108</t>
        </is>
      </c>
      <c r="C3919" t="inlineStr">
        <is>
          <t>Sale</t>
        </is>
      </c>
      <c r="D3919" t="n">
        <v>1</v>
      </c>
      <c r="E3919" t="inlineStr"/>
    </row>
    <row r="3920">
      <c r="A3920" s="23" t="n">
        <v>46316</v>
      </c>
      <c r="B3920" t="inlineStr">
        <is>
          <t>CB-110</t>
        </is>
      </c>
      <c r="C3920" t="inlineStr">
        <is>
          <t>Sale</t>
        </is>
      </c>
      <c r="D3920" t="n">
        <v>2</v>
      </c>
      <c r="E3920" t="inlineStr"/>
    </row>
    <row r="3921">
      <c r="A3921" s="23" t="n">
        <v>46316</v>
      </c>
      <c r="B3921" t="inlineStr">
        <is>
          <t>DT-105</t>
        </is>
      </c>
      <c r="C3921" t="inlineStr">
        <is>
          <t>Sale</t>
        </is>
      </c>
      <c r="D3921" t="n">
        <v>1</v>
      </c>
      <c r="E3921" t="inlineStr"/>
    </row>
    <row r="3922">
      <c r="A3922" s="23" t="n">
        <v>46316</v>
      </c>
      <c r="B3922" t="inlineStr">
        <is>
          <t>DT-106</t>
        </is>
      </c>
      <c r="C3922" t="inlineStr">
        <is>
          <t>Sale</t>
        </is>
      </c>
      <c r="D3922" t="n">
        <v>1</v>
      </c>
      <c r="E3922" t="inlineStr"/>
    </row>
    <row r="3923">
      <c r="A3923" s="23" t="n">
        <v>46316</v>
      </c>
      <c r="B3923" t="inlineStr">
        <is>
          <t>DT-108</t>
        </is>
      </c>
      <c r="C3923" t="inlineStr">
        <is>
          <t>Sale</t>
        </is>
      </c>
      <c r="D3923" t="n">
        <v>1</v>
      </c>
      <c r="E3923" t="inlineStr"/>
    </row>
    <row r="3924">
      <c r="A3924" s="23" t="n">
        <v>46316</v>
      </c>
      <c r="B3924" t="inlineStr">
        <is>
          <t>DT-110</t>
        </is>
      </c>
      <c r="C3924" t="inlineStr">
        <is>
          <t>Receipt</t>
        </is>
      </c>
      <c r="D3924" t="n">
        <v>17</v>
      </c>
      <c r="E3924" t="inlineStr">
        <is>
          <t>PO-0058</t>
        </is>
      </c>
    </row>
    <row r="3925">
      <c r="A3925" s="23" t="n">
        <v>46316</v>
      </c>
      <c r="B3925" t="inlineStr">
        <is>
          <t>DT-110</t>
        </is>
      </c>
      <c r="C3925" t="inlineStr">
        <is>
          <t>Sale</t>
        </is>
      </c>
      <c r="D3925" t="n">
        <v>1</v>
      </c>
      <c r="E3925" t="inlineStr"/>
    </row>
    <row r="3926">
      <c r="A3926" s="23" t="n">
        <v>46316</v>
      </c>
      <c r="B3926" t="inlineStr">
        <is>
          <t>TT-101</t>
        </is>
      </c>
      <c r="C3926" t="inlineStr">
        <is>
          <t>Receipt</t>
        </is>
      </c>
      <c r="D3926" t="n">
        <v>130</v>
      </c>
      <c r="E3926" t="inlineStr">
        <is>
          <t>PO-0003</t>
        </is>
      </c>
    </row>
    <row r="3927">
      <c r="A3927" s="23" t="n">
        <v>46316</v>
      </c>
      <c r="B3927" t="inlineStr">
        <is>
          <t>TT-101</t>
        </is>
      </c>
      <c r="C3927" t="inlineStr">
        <is>
          <t>Sale</t>
        </is>
      </c>
      <c r="D3927" t="n">
        <v>6</v>
      </c>
      <c r="E3927" t="inlineStr"/>
    </row>
    <row r="3928">
      <c r="A3928" s="23" t="n">
        <v>46316</v>
      </c>
      <c r="B3928" t="inlineStr">
        <is>
          <t>TT-104</t>
        </is>
      </c>
      <c r="C3928" t="inlineStr">
        <is>
          <t>Sale</t>
        </is>
      </c>
      <c r="D3928" t="n">
        <v>2</v>
      </c>
      <c r="E3928" t="inlineStr"/>
    </row>
    <row r="3929">
      <c r="A3929" s="23" t="n">
        <v>46316</v>
      </c>
      <c r="B3929" t="inlineStr">
        <is>
          <t>TT-106</t>
        </is>
      </c>
      <c r="C3929" t="inlineStr">
        <is>
          <t>Sale</t>
        </is>
      </c>
      <c r="D3929" t="n">
        <v>1</v>
      </c>
      <c r="E3929" t="inlineStr"/>
    </row>
    <row r="3930">
      <c r="A3930" s="23" t="n">
        <v>46316</v>
      </c>
      <c r="B3930" t="inlineStr">
        <is>
          <t>TT-109</t>
        </is>
      </c>
      <c r="C3930" t="inlineStr">
        <is>
          <t>Sale</t>
        </is>
      </c>
      <c r="D3930" t="n">
        <v>7</v>
      </c>
      <c r="E3930" t="inlineStr"/>
    </row>
    <row r="3931">
      <c r="A3931" s="23" t="n">
        <v>46316</v>
      </c>
      <c r="B3931" t="inlineStr">
        <is>
          <t>WL-104</t>
        </is>
      </c>
      <c r="C3931" t="inlineStr">
        <is>
          <t>Sale</t>
        </is>
      </c>
      <c r="D3931" t="n">
        <v>2</v>
      </c>
      <c r="E3931" t="inlineStr"/>
    </row>
    <row r="3932">
      <c r="A3932" s="23" t="n">
        <v>46316</v>
      </c>
      <c r="B3932" t="inlineStr">
        <is>
          <t>WL-105</t>
        </is>
      </c>
      <c r="C3932" t="inlineStr">
        <is>
          <t>Sale</t>
        </is>
      </c>
      <c r="D3932" t="n">
        <v>1</v>
      </c>
      <c r="E3932" t="inlineStr"/>
    </row>
    <row r="3933">
      <c r="A3933" s="23" t="n">
        <v>46316</v>
      </c>
      <c r="B3933" t="inlineStr">
        <is>
          <t>WL-106</t>
        </is>
      </c>
      <c r="C3933" t="inlineStr">
        <is>
          <t>Sale</t>
        </is>
      </c>
      <c r="D3933" t="n">
        <v>2</v>
      </c>
      <c r="E3933" t="inlineStr"/>
    </row>
    <row r="3934">
      <c r="A3934" s="23" t="n">
        <v>46316</v>
      </c>
      <c r="B3934" t="inlineStr">
        <is>
          <t>WL-108</t>
        </is>
      </c>
      <c r="C3934" t="inlineStr">
        <is>
          <t>Sale</t>
        </is>
      </c>
      <c r="D3934" t="n">
        <v>1</v>
      </c>
      <c r="E3934" t="inlineStr"/>
    </row>
    <row r="3935">
      <c r="A3935" s="23" t="n">
        <v>46316</v>
      </c>
      <c r="B3935" t="inlineStr">
        <is>
          <t>WL-109</t>
        </is>
      </c>
      <c r="C3935" t="inlineStr">
        <is>
          <t>Sale</t>
        </is>
      </c>
      <c r="D3935" t="n">
        <v>2</v>
      </c>
      <c r="E3935" t="inlineStr"/>
    </row>
    <row r="3936">
      <c r="A3936" s="23" t="n">
        <v>46317</v>
      </c>
      <c r="B3936" t="inlineStr">
        <is>
          <t>AC-101</t>
        </is>
      </c>
      <c r="C3936" t="inlineStr">
        <is>
          <t>Sale</t>
        </is>
      </c>
      <c r="D3936" t="n">
        <v>2</v>
      </c>
      <c r="E3936" t="inlineStr"/>
    </row>
    <row r="3937">
      <c r="A3937" s="23" t="n">
        <v>46317</v>
      </c>
      <c r="B3937" t="inlineStr">
        <is>
          <t>AC-104</t>
        </is>
      </c>
      <c r="C3937" t="inlineStr">
        <is>
          <t>Sale</t>
        </is>
      </c>
      <c r="D3937" t="n">
        <v>1</v>
      </c>
      <c r="E3937" t="inlineStr"/>
    </row>
    <row r="3938">
      <c r="A3938" s="23" t="n">
        <v>46317</v>
      </c>
      <c r="B3938" t="inlineStr">
        <is>
          <t>AC-105</t>
        </is>
      </c>
      <c r="C3938" t="inlineStr">
        <is>
          <t>Sale</t>
        </is>
      </c>
      <c r="D3938" t="n">
        <v>2</v>
      </c>
      <c r="E3938" t="inlineStr"/>
    </row>
    <row r="3939">
      <c r="A3939" s="23" t="n">
        <v>46317</v>
      </c>
      <c r="B3939" t="inlineStr">
        <is>
          <t>AC-106</t>
        </is>
      </c>
      <c r="C3939" t="inlineStr">
        <is>
          <t>Sale</t>
        </is>
      </c>
      <c r="D3939" t="n">
        <v>2</v>
      </c>
      <c r="E3939" t="inlineStr"/>
    </row>
    <row r="3940">
      <c r="A3940" s="23" t="n">
        <v>46317</v>
      </c>
      <c r="B3940" t="inlineStr">
        <is>
          <t>AC-109</t>
        </is>
      </c>
      <c r="C3940" t="inlineStr">
        <is>
          <t>Sale</t>
        </is>
      </c>
      <c r="D3940" t="n">
        <v>1</v>
      </c>
      <c r="E3940" t="inlineStr"/>
    </row>
    <row r="3941">
      <c r="A3941" s="23" t="n">
        <v>46317</v>
      </c>
      <c r="B3941" t="inlineStr">
        <is>
          <t>BR-101</t>
        </is>
      </c>
      <c r="C3941" t="inlineStr">
        <is>
          <t>Sale</t>
        </is>
      </c>
      <c r="D3941" t="n">
        <v>1</v>
      </c>
      <c r="E3941" t="inlineStr"/>
    </row>
    <row r="3942">
      <c r="A3942" s="23" t="n">
        <v>46317</v>
      </c>
      <c r="B3942" t="inlineStr">
        <is>
          <t>BR-102</t>
        </is>
      </c>
      <c r="C3942" t="inlineStr">
        <is>
          <t>Sale</t>
        </is>
      </c>
      <c r="D3942" t="n">
        <v>1</v>
      </c>
      <c r="E3942" t="inlineStr"/>
    </row>
    <row r="3943">
      <c r="A3943" s="23" t="n">
        <v>46317</v>
      </c>
      <c r="B3943" t="inlineStr">
        <is>
          <t>BR-103</t>
        </is>
      </c>
      <c r="C3943" t="inlineStr">
        <is>
          <t>Sale</t>
        </is>
      </c>
      <c r="D3943" t="n">
        <v>4</v>
      </c>
      <c r="E3943" t="inlineStr"/>
    </row>
    <row r="3944">
      <c r="A3944" s="23" t="n">
        <v>46317</v>
      </c>
      <c r="B3944" t="inlineStr">
        <is>
          <t>BR-106</t>
        </is>
      </c>
      <c r="C3944" t="inlineStr">
        <is>
          <t>Sale</t>
        </is>
      </c>
      <c r="D3944" t="n">
        <v>3</v>
      </c>
      <c r="E3944" t="inlineStr"/>
    </row>
    <row r="3945">
      <c r="A3945" s="23" t="n">
        <v>46317</v>
      </c>
      <c r="B3945" t="inlineStr">
        <is>
          <t>BR-109</t>
        </is>
      </c>
      <c r="C3945" t="inlineStr">
        <is>
          <t>Sale</t>
        </is>
      </c>
      <c r="D3945" t="n">
        <v>2</v>
      </c>
      <c r="E3945" t="inlineStr"/>
    </row>
    <row r="3946">
      <c r="A3946" s="23" t="n">
        <v>46317</v>
      </c>
      <c r="B3946" t="inlineStr">
        <is>
          <t>CB-102</t>
        </is>
      </c>
      <c r="C3946" t="inlineStr">
        <is>
          <t>Sale</t>
        </is>
      </c>
      <c r="D3946" t="n">
        <v>1</v>
      </c>
      <c r="E3946" t="inlineStr"/>
    </row>
    <row r="3947">
      <c r="A3947" s="23" t="n">
        <v>46317</v>
      </c>
      <c r="B3947" t="inlineStr">
        <is>
          <t>CB-104</t>
        </is>
      </c>
      <c r="C3947" t="inlineStr">
        <is>
          <t>Sale</t>
        </is>
      </c>
      <c r="D3947" t="n">
        <v>5</v>
      </c>
      <c r="E3947" t="inlineStr"/>
    </row>
    <row r="3948">
      <c r="A3948" s="23" t="n">
        <v>46317</v>
      </c>
      <c r="B3948" t="inlineStr">
        <is>
          <t>CB-106</t>
        </is>
      </c>
      <c r="C3948" t="inlineStr">
        <is>
          <t>Sale</t>
        </is>
      </c>
      <c r="D3948" t="n">
        <v>1</v>
      </c>
      <c r="E3948" t="inlineStr"/>
    </row>
    <row r="3949">
      <c r="A3949" s="23" t="n">
        <v>46317</v>
      </c>
      <c r="B3949" t="inlineStr">
        <is>
          <t>CB-108</t>
        </is>
      </c>
      <c r="C3949" t="inlineStr">
        <is>
          <t>Sale</t>
        </is>
      </c>
      <c r="D3949" t="n">
        <v>1</v>
      </c>
      <c r="E3949" t="inlineStr"/>
    </row>
    <row r="3950">
      <c r="A3950" s="23" t="n">
        <v>46317</v>
      </c>
      <c r="B3950" t="inlineStr">
        <is>
          <t>CB-110</t>
        </is>
      </c>
      <c r="C3950" t="inlineStr">
        <is>
          <t>Sale</t>
        </is>
      </c>
      <c r="D3950" t="n">
        <v>3</v>
      </c>
      <c r="E3950" t="inlineStr"/>
    </row>
    <row r="3951">
      <c r="A3951" s="23" t="n">
        <v>46317</v>
      </c>
      <c r="B3951" t="inlineStr">
        <is>
          <t>DT-101</t>
        </is>
      </c>
      <c r="C3951" t="inlineStr">
        <is>
          <t>Sale</t>
        </is>
      </c>
      <c r="D3951" t="n">
        <v>1</v>
      </c>
      <c r="E3951" t="inlineStr"/>
    </row>
    <row r="3952">
      <c r="A3952" s="23" t="n">
        <v>46317</v>
      </c>
      <c r="B3952" t="inlineStr">
        <is>
          <t>DT-104</t>
        </is>
      </c>
      <c r="C3952" t="inlineStr">
        <is>
          <t>Sale</t>
        </is>
      </c>
      <c r="D3952" t="n">
        <v>2</v>
      </c>
      <c r="E3952" t="inlineStr"/>
    </row>
    <row r="3953">
      <c r="A3953" s="23" t="n">
        <v>46317</v>
      </c>
      <c r="B3953" t="inlineStr">
        <is>
          <t>DT-105</t>
        </is>
      </c>
      <c r="C3953" t="inlineStr">
        <is>
          <t>Sale</t>
        </is>
      </c>
      <c r="D3953" t="n">
        <v>1</v>
      </c>
      <c r="E3953" t="inlineStr"/>
    </row>
    <row r="3954">
      <c r="A3954" s="23" t="n">
        <v>46317</v>
      </c>
      <c r="B3954" t="inlineStr">
        <is>
          <t>DT-106</t>
        </is>
      </c>
      <c r="C3954" t="inlineStr">
        <is>
          <t>Sale</t>
        </is>
      </c>
      <c r="D3954" t="n">
        <v>1</v>
      </c>
      <c r="E3954" t="inlineStr"/>
    </row>
    <row r="3955">
      <c r="A3955" s="23" t="n">
        <v>46317</v>
      </c>
      <c r="B3955" t="inlineStr">
        <is>
          <t>DT-107</t>
        </is>
      </c>
      <c r="C3955" t="inlineStr">
        <is>
          <t>Sale</t>
        </is>
      </c>
      <c r="D3955" t="n">
        <v>4</v>
      </c>
      <c r="E3955" t="inlineStr"/>
    </row>
    <row r="3956">
      <c r="A3956" s="23" t="n">
        <v>46317</v>
      </c>
      <c r="B3956" t="inlineStr">
        <is>
          <t>DT-110</t>
        </is>
      </c>
      <c r="C3956" t="inlineStr">
        <is>
          <t>Sale</t>
        </is>
      </c>
      <c r="D3956" t="n">
        <v>2</v>
      </c>
      <c r="E3956" t="inlineStr"/>
    </row>
    <row r="3957">
      <c r="A3957" s="23" t="n">
        <v>46317</v>
      </c>
      <c r="B3957" t="inlineStr">
        <is>
          <t>TT-101</t>
        </is>
      </c>
      <c r="C3957" t="inlineStr">
        <is>
          <t>Sale</t>
        </is>
      </c>
      <c r="D3957" t="n">
        <v>3</v>
      </c>
      <c r="E3957" t="inlineStr"/>
    </row>
    <row r="3958">
      <c r="A3958" s="23" t="n">
        <v>46317</v>
      </c>
      <c r="B3958" t="inlineStr">
        <is>
          <t>TT-105</t>
        </is>
      </c>
      <c r="C3958" t="inlineStr">
        <is>
          <t>Sale</t>
        </is>
      </c>
      <c r="D3958" t="n">
        <v>2</v>
      </c>
      <c r="E3958" t="inlineStr"/>
    </row>
    <row r="3959">
      <c r="A3959" s="23" t="n">
        <v>46317</v>
      </c>
      <c r="B3959" t="inlineStr">
        <is>
          <t>TT-106</t>
        </is>
      </c>
      <c r="C3959" t="inlineStr">
        <is>
          <t>Sale</t>
        </is>
      </c>
      <c r="D3959" t="n">
        <v>2</v>
      </c>
      <c r="E3959" t="inlineStr"/>
    </row>
    <row r="3960">
      <c r="A3960" s="23" t="n">
        <v>46317</v>
      </c>
      <c r="B3960" t="inlineStr">
        <is>
          <t>TT-107</t>
        </is>
      </c>
      <c r="C3960" t="inlineStr">
        <is>
          <t>Sale</t>
        </is>
      </c>
      <c r="D3960" t="n">
        <v>3</v>
      </c>
      <c r="E3960" t="inlineStr"/>
    </row>
    <row r="3961">
      <c r="A3961" s="23" t="n">
        <v>46317</v>
      </c>
      <c r="B3961" t="inlineStr">
        <is>
          <t>TT-109</t>
        </is>
      </c>
      <c r="C3961" t="inlineStr">
        <is>
          <t>Sale</t>
        </is>
      </c>
      <c r="D3961" t="n">
        <v>5</v>
      </c>
      <c r="E3961" t="inlineStr"/>
    </row>
    <row r="3962">
      <c r="A3962" s="23" t="n">
        <v>46317</v>
      </c>
      <c r="B3962" t="inlineStr">
        <is>
          <t>TT-110</t>
        </is>
      </c>
      <c r="C3962" t="inlineStr">
        <is>
          <t>Sale</t>
        </is>
      </c>
      <c r="D3962" t="n">
        <v>1</v>
      </c>
      <c r="E3962" t="inlineStr"/>
    </row>
    <row r="3963">
      <c r="A3963" s="23" t="n">
        <v>46317</v>
      </c>
      <c r="B3963" t="inlineStr">
        <is>
          <t>WL-101</t>
        </is>
      </c>
      <c r="C3963" t="inlineStr">
        <is>
          <t>Sale</t>
        </is>
      </c>
      <c r="D3963" t="n">
        <v>1</v>
      </c>
      <c r="E3963" t="inlineStr"/>
    </row>
    <row r="3964">
      <c r="A3964" s="23" t="n">
        <v>46317</v>
      </c>
      <c r="B3964" t="inlineStr">
        <is>
          <t>WL-103</t>
        </is>
      </c>
      <c r="C3964" t="inlineStr">
        <is>
          <t>Sale</t>
        </is>
      </c>
      <c r="D3964" t="n">
        <v>1</v>
      </c>
      <c r="E3964" t="inlineStr"/>
    </row>
    <row r="3965">
      <c r="A3965" s="23" t="n">
        <v>46317</v>
      </c>
      <c r="B3965" t="inlineStr">
        <is>
          <t>WL-104</t>
        </is>
      </c>
      <c r="C3965" t="inlineStr">
        <is>
          <t>Sale</t>
        </is>
      </c>
      <c r="D3965" t="n">
        <v>2</v>
      </c>
      <c r="E3965" t="inlineStr"/>
    </row>
    <row r="3966">
      <c r="A3966" s="23" t="n">
        <v>46317</v>
      </c>
      <c r="B3966" t="inlineStr">
        <is>
          <t>WL-105</t>
        </is>
      </c>
      <c r="C3966" t="inlineStr">
        <is>
          <t>Sale</t>
        </is>
      </c>
      <c r="D3966" t="n">
        <v>2</v>
      </c>
      <c r="E3966" t="inlineStr"/>
    </row>
    <row r="3967">
      <c r="A3967" s="23" t="n">
        <v>46317</v>
      </c>
      <c r="B3967" t="inlineStr">
        <is>
          <t>WL-106</t>
        </is>
      </c>
      <c r="C3967" t="inlineStr">
        <is>
          <t>Sale</t>
        </is>
      </c>
      <c r="D3967" t="n">
        <v>2</v>
      </c>
      <c r="E3967" t="inlineStr"/>
    </row>
    <row r="3968">
      <c r="A3968" s="23" t="n">
        <v>46317</v>
      </c>
      <c r="B3968" t="inlineStr">
        <is>
          <t>WL-107</t>
        </is>
      </c>
      <c r="C3968" t="inlineStr">
        <is>
          <t>Sale</t>
        </is>
      </c>
      <c r="D3968" t="n">
        <v>5</v>
      </c>
      <c r="E3968" t="inlineStr"/>
    </row>
    <row r="3969">
      <c r="A3969" s="23" t="n">
        <v>46317</v>
      </c>
      <c r="B3969" t="inlineStr">
        <is>
          <t>WL-108</t>
        </is>
      </c>
      <c r="C3969" t="inlineStr">
        <is>
          <t>Sale</t>
        </is>
      </c>
      <c r="D3969" t="n">
        <v>1</v>
      </c>
      <c r="E3969" t="inlineStr"/>
    </row>
    <row r="3970">
      <c r="A3970" s="23" t="n">
        <v>46318</v>
      </c>
      <c r="B3970" t="inlineStr">
        <is>
          <t>AC-101</t>
        </is>
      </c>
      <c r="C3970" t="inlineStr">
        <is>
          <t>Sale</t>
        </is>
      </c>
      <c r="D3970" t="n">
        <v>1</v>
      </c>
      <c r="E3970" t="inlineStr"/>
    </row>
    <row r="3971">
      <c r="A3971" s="23" t="n">
        <v>46318</v>
      </c>
      <c r="B3971" t="inlineStr">
        <is>
          <t>AC-104</t>
        </is>
      </c>
      <c r="C3971" t="inlineStr">
        <is>
          <t>Sale</t>
        </is>
      </c>
      <c r="D3971" t="n">
        <v>2</v>
      </c>
      <c r="E3971" t="inlineStr"/>
    </row>
    <row r="3972">
      <c r="A3972" s="23" t="n">
        <v>46318</v>
      </c>
      <c r="B3972" t="inlineStr">
        <is>
          <t>AC-106</t>
        </is>
      </c>
      <c r="C3972" t="inlineStr">
        <is>
          <t>Sale</t>
        </is>
      </c>
      <c r="D3972" t="n">
        <v>1</v>
      </c>
      <c r="E3972" t="inlineStr"/>
    </row>
    <row r="3973">
      <c r="A3973" s="23" t="n">
        <v>46318</v>
      </c>
      <c r="B3973" t="inlineStr">
        <is>
          <t>AC-108</t>
        </is>
      </c>
      <c r="C3973" t="inlineStr">
        <is>
          <t>Sale</t>
        </is>
      </c>
      <c r="D3973" t="n">
        <v>1</v>
      </c>
      <c r="E3973" t="inlineStr"/>
    </row>
    <row r="3974">
      <c r="A3974" s="23" t="n">
        <v>46318</v>
      </c>
      <c r="B3974" t="inlineStr">
        <is>
          <t>AC-108</t>
        </is>
      </c>
      <c r="C3974" t="inlineStr">
        <is>
          <t>Return</t>
        </is>
      </c>
      <c r="D3974" t="n">
        <v>1</v>
      </c>
      <c r="E3974" t="inlineStr"/>
    </row>
    <row r="3975">
      <c r="A3975" s="23" t="n">
        <v>46318</v>
      </c>
      <c r="B3975" t="inlineStr">
        <is>
          <t>BR-101</t>
        </is>
      </c>
      <c r="C3975" t="inlineStr">
        <is>
          <t>Sale</t>
        </is>
      </c>
      <c r="D3975" t="n">
        <v>1</v>
      </c>
      <c r="E3975" t="inlineStr"/>
    </row>
    <row r="3976">
      <c r="A3976" s="23" t="n">
        <v>46318</v>
      </c>
      <c r="B3976" t="inlineStr">
        <is>
          <t>BR-103</t>
        </is>
      </c>
      <c r="C3976" t="inlineStr">
        <is>
          <t>Sale</t>
        </is>
      </c>
      <c r="D3976" t="n">
        <v>2</v>
      </c>
      <c r="E3976" t="inlineStr"/>
    </row>
    <row r="3977">
      <c r="A3977" s="23" t="n">
        <v>46318</v>
      </c>
      <c r="B3977" t="inlineStr">
        <is>
          <t>BR-106</t>
        </is>
      </c>
      <c r="C3977" t="inlineStr">
        <is>
          <t>Sale</t>
        </is>
      </c>
      <c r="D3977" t="n">
        <v>3</v>
      </c>
      <c r="E3977" t="inlineStr"/>
    </row>
    <row r="3978">
      <c r="A3978" s="23" t="n">
        <v>46318</v>
      </c>
      <c r="B3978" t="inlineStr">
        <is>
          <t>BR-109</t>
        </is>
      </c>
      <c r="C3978" t="inlineStr">
        <is>
          <t>Sale</t>
        </is>
      </c>
      <c r="D3978" t="n">
        <v>1</v>
      </c>
      <c r="E3978" t="inlineStr"/>
    </row>
    <row r="3979">
      <c r="A3979" s="23" t="n">
        <v>46318</v>
      </c>
      <c r="B3979" t="inlineStr">
        <is>
          <t>CB-101</t>
        </is>
      </c>
      <c r="C3979" t="inlineStr">
        <is>
          <t>Sale</t>
        </is>
      </c>
      <c r="D3979" t="n">
        <v>1</v>
      </c>
      <c r="E3979" t="inlineStr"/>
    </row>
    <row r="3980">
      <c r="A3980" s="23" t="n">
        <v>46318</v>
      </c>
      <c r="B3980" t="inlineStr">
        <is>
          <t>CB-104</t>
        </is>
      </c>
      <c r="C3980" t="inlineStr">
        <is>
          <t>Sale</t>
        </is>
      </c>
      <c r="D3980" t="n">
        <v>3</v>
      </c>
      <c r="E3980" t="inlineStr"/>
    </row>
    <row r="3981">
      <c r="A3981" s="23" t="n">
        <v>46318</v>
      </c>
      <c r="B3981" t="inlineStr">
        <is>
          <t>CB-106</t>
        </is>
      </c>
      <c r="C3981" t="inlineStr">
        <is>
          <t>Sale</t>
        </is>
      </c>
      <c r="D3981" t="n">
        <v>1</v>
      </c>
      <c r="E3981" t="inlineStr"/>
    </row>
    <row r="3982">
      <c r="A3982" s="23" t="n">
        <v>46318</v>
      </c>
      <c r="B3982" t="inlineStr">
        <is>
          <t>CB-109</t>
        </is>
      </c>
      <c r="C3982" t="inlineStr">
        <is>
          <t>Sale</t>
        </is>
      </c>
      <c r="D3982" t="n">
        <v>1</v>
      </c>
      <c r="E3982" t="inlineStr"/>
    </row>
    <row r="3983">
      <c r="A3983" s="23" t="n">
        <v>46318</v>
      </c>
      <c r="B3983" t="inlineStr">
        <is>
          <t>CB-110</t>
        </is>
      </c>
      <c r="C3983" t="inlineStr">
        <is>
          <t>Sale</t>
        </is>
      </c>
      <c r="D3983" t="n">
        <v>1</v>
      </c>
      <c r="E3983" t="inlineStr"/>
    </row>
    <row r="3984">
      <c r="A3984" s="23" t="n">
        <v>46318</v>
      </c>
      <c r="B3984" t="inlineStr">
        <is>
          <t>DT-101</t>
        </is>
      </c>
      <c r="C3984" t="inlineStr">
        <is>
          <t>Sale</t>
        </is>
      </c>
      <c r="D3984" t="n">
        <v>2</v>
      </c>
      <c r="E3984" t="inlineStr"/>
    </row>
    <row r="3985">
      <c r="A3985" s="23" t="n">
        <v>46318</v>
      </c>
      <c r="B3985" t="inlineStr">
        <is>
          <t>DT-103</t>
        </is>
      </c>
      <c r="C3985" t="inlineStr">
        <is>
          <t>Sale</t>
        </is>
      </c>
      <c r="D3985" t="n">
        <v>2</v>
      </c>
      <c r="E3985" t="inlineStr"/>
    </row>
    <row r="3986">
      <c r="A3986" s="23" t="n">
        <v>46318</v>
      </c>
      <c r="B3986" t="inlineStr">
        <is>
          <t>DT-105</t>
        </is>
      </c>
      <c r="C3986" t="inlineStr">
        <is>
          <t>Sale</t>
        </is>
      </c>
      <c r="D3986" t="n">
        <v>1</v>
      </c>
      <c r="E3986" t="inlineStr"/>
    </row>
    <row r="3987">
      <c r="A3987" s="23" t="n">
        <v>46318</v>
      </c>
      <c r="B3987" t="inlineStr">
        <is>
          <t>DT-107</t>
        </is>
      </c>
      <c r="C3987" t="inlineStr">
        <is>
          <t>Sale</t>
        </is>
      </c>
      <c r="D3987" t="n">
        <v>2</v>
      </c>
      <c r="E3987" t="inlineStr"/>
    </row>
    <row r="3988">
      <c r="A3988" s="23" t="n">
        <v>46318</v>
      </c>
      <c r="B3988" t="inlineStr">
        <is>
          <t>DT-108</t>
        </is>
      </c>
      <c r="C3988" t="inlineStr">
        <is>
          <t>Sale</t>
        </is>
      </c>
      <c r="D3988" t="n">
        <v>2</v>
      </c>
      <c r="E3988" t="inlineStr"/>
    </row>
    <row r="3989">
      <c r="A3989" s="23" t="n">
        <v>46318</v>
      </c>
      <c r="B3989" t="inlineStr">
        <is>
          <t>DT-109</t>
        </is>
      </c>
      <c r="C3989" t="inlineStr">
        <is>
          <t>Sale</t>
        </is>
      </c>
      <c r="D3989" t="n">
        <v>1</v>
      </c>
      <c r="E3989" t="inlineStr"/>
    </row>
    <row r="3990">
      <c r="A3990" s="23" t="n">
        <v>46318</v>
      </c>
      <c r="B3990" t="inlineStr">
        <is>
          <t>TT-104</t>
        </is>
      </c>
      <c r="C3990" t="inlineStr">
        <is>
          <t>Sale</t>
        </is>
      </c>
      <c r="D3990" t="n">
        <v>4</v>
      </c>
      <c r="E3990" t="inlineStr"/>
    </row>
    <row r="3991">
      <c r="A3991" s="23" t="n">
        <v>46318</v>
      </c>
      <c r="B3991" t="inlineStr">
        <is>
          <t>TT-105</t>
        </is>
      </c>
      <c r="C3991" t="inlineStr">
        <is>
          <t>Sale</t>
        </is>
      </c>
      <c r="D3991" t="n">
        <v>2</v>
      </c>
      <c r="E3991" t="inlineStr"/>
    </row>
    <row r="3992">
      <c r="A3992" s="23" t="n">
        <v>46318</v>
      </c>
      <c r="B3992" t="inlineStr">
        <is>
          <t>TT-106</t>
        </is>
      </c>
      <c r="C3992" t="inlineStr">
        <is>
          <t>Sale</t>
        </is>
      </c>
      <c r="D3992" t="n">
        <v>2</v>
      </c>
      <c r="E3992" t="inlineStr"/>
    </row>
    <row r="3993">
      <c r="A3993" s="23" t="n">
        <v>46318</v>
      </c>
      <c r="B3993" t="inlineStr">
        <is>
          <t>TT-108</t>
        </is>
      </c>
      <c r="C3993" t="inlineStr">
        <is>
          <t>Sale</t>
        </is>
      </c>
      <c r="D3993" t="n">
        <v>1</v>
      </c>
      <c r="E3993" t="inlineStr"/>
    </row>
    <row r="3994">
      <c r="A3994" s="23" t="n">
        <v>46318</v>
      </c>
      <c r="B3994" t="inlineStr">
        <is>
          <t>TT-110</t>
        </is>
      </c>
      <c r="C3994" t="inlineStr">
        <is>
          <t>Sale</t>
        </is>
      </c>
      <c r="D3994" t="n">
        <v>1</v>
      </c>
      <c r="E3994" t="inlineStr"/>
    </row>
    <row r="3995">
      <c r="A3995" s="23" t="n">
        <v>46318</v>
      </c>
      <c r="B3995" t="inlineStr">
        <is>
          <t>WL-101</t>
        </is>
      </c>
      <c r="C3995" t="inlineStr">
        <is>
          <t>Sale</t>
        </is>
      </c>
      <c r="D3995" t="n">
        <v>4</v>
      </c>
      <c r="E3995" t="inlineStr"/>
    </row>
    <row r="3996">
      <c r="A3996" s="23" t="n">
        <v>46318</v>
      </c>
      <c r="B3996" t="inlineStr">
        <is>
          <t>WL-104</t>
        </is>
      </c>
      <c r="C3996" t="inlineStr">
        <is>
          <t>Sale</t>
        </is>
      </c>
      <c r="D3996" t="n">
        <v>1</v>
      </c>
      <c r="E3996" t="inlineStr"/>
    </row>
    <row r="3997">
      <c r="A3997" s="23" t="n">
        <v>46318</v>
      </c>
      <c r="B3997" t="inlineStr">
        <is>
          <t>WL-105</t>
        </is>
      </c>
      <c r="C3997" t="inlineStr">
        <is>
          <t>Sale</t>
        </is>
      </c>
      <c r="D3997" t="n">
        <v>1</v>
      </c>
      <c r="E3997" t="inlineStr"/>
    </row>
    <row r="3998">
      <c r="A3998" s="23" t="n">
        <v>46318</v>
      </c>
      <c r="B3998" t="inlineStr">
        <is>
          <t>WL-106</t>
        </is>
      </c>
      <c r="C3998" t="inlineStr">
        <is>
          <t>Sale</t>
        </is>
      </c>
      <c r="D3998" t="n">
        <v>4</v>
      </c>
      <c r="E3998" t="inlineStr"/>
    </row>
    <row r="3999">
      <c r="A3999" s="23" t="n">
        <v>46318</v>
      </c>
      <c r="B3999" t="inlineStr">
        <is>
          <t>WL-107</t>
        </is>
      </c>
      <c r="C3999" t="inlineStr">
        <is>
          <t>Sale</t>
        </is>
      </c>
      <c r="D3999" t="n">
        <v>2</v>
      </c>
      <c r="E3999" t="inlineStr"/>
    </row>
    <row r="4000">
      <c r="A4000" s="23" t="n">
        <v>46318</v>
      </c>
      <c r="B4000" t="inlineStr">
        <is>
          <t>WL-108</t>
        </is>
      </c>
      <c r="C4000" t="inlineStr">
        <is>
          <t>Sale</t>
        </is>
      </c>
      <c r="D4000" t="n">
        <v>4</v>
      </c>
      <c r="E4000" t="inlineStr"/>
    </row>
    <row r="4001">
      <c r="A4001" s="23" t="n">
        <v>46318</v>
      </c>
      <c r="B4001" t="inlineStr">
        <is>
          <t>WL-110</t>
        </is>
      </c>
      <c r="C4001" t="inlineStr">
        <is>
          <t>Sale</t>
        </is>
      </c>
      <c r="D4001" t="n">
        <v>1</v>
      </c>
      <c r="E4001" t="inlineStr"/>
    </row>
    <row r="4002">
      <c r="A4002" s="23" t="n">
        <v>46319</v>
      </c>
      <c r="B4002" t="inlineStr">
        <is>
          <t>AC-103</t>
        </is>
      </c>
      <c r="C4002" t="inlineStr">
        <is>
          <t>Receipt</t>
        </is>
      </c>
      <c r="D4002" t="n">
        <v>55</v>
      </c>
      <c r="E4002" t="inlineStr">
        <is>
          <t>PO-0119</t>
        </is>
      </c>
    </row>
    <row r="4003">
      <c r="A4003" s="23" t="n">
        <v>46319</v>
      </c>
      <c r="B4003" t="inlineStr">
        <is>
          <t>AC-103</t>
        </is>
      </c>
      <c r="C4003" t="inlineStr">
        <is>
          <t>Sale</t>
        </is>
      </c>
      <c r="D4003" t="n">
        <v>1</v>
      </c>
      <c r="E4003" t="inlineStr"/>
    </row>
    <row r="4004">
      <c r="A4004" s="23" t="n">
        <v>46319</v>
      </c>
      <c r="B4004" t="inlineStr">
        <is>
          <t>AC-104</t>
        </is>
      </c>
      <c r="C4004" t="inlineStr">
        <is>
          <t>Sale</t>
        </is>
      </c>
      <c r="D4004" t="n">
        <v>1</v>
      </c>
      <c r="E4004" t="inlineStr"/>
    </row>
    <row r="4005">
      <c r="A4005" s="23" t="n">
        <v>46319</v>
      </c>
      <c r="B4005" t="inlineStr">
        <is>
          <t>AC-105</t>
        </is>
      </c>
      <c r="C4005" t="inlineStr">
        <is>
          <t>Sale</t>
        </is>
      </c>
      <c r="D4005" t="n">
        <v>1</v>
      </c>
      <c r="E4005" t="inlineStr"/>
    </row>
    <row r="4006">
      <c r="A4006" s="23" t="n">
        <v>46319</v>
      </c>
      <c r="B4006" t="inlineStr">
        <is>
          <t>AC-106</t>
        </is>
      </c>
      <c r="C4006" t="inlineStr">
        <is>
          <t>Sale</t>
        </is>
      </c>
      <c r="D4006" t="n">
        <v>1</v>
      </c>
      <c r="E4006" t="inlineStr"/>
    </row>
    <row r="4007">
      <c r="A4007" s="23" t="n">
        <v>46319</v>
      </c>
      <c r="B4007" t="inlineStr">
        <is>
          <t>AC-110</t>
        </is>
      </c>
      <c r="C4007" t="inlineStr">
        <is>
          <t>Sale</t>
        </is>
      </c>
      <c r="D4007" t="n">
        <v>1</v>
      </c>
      <c r="E4007" t="inlineStr"/>
    </row>
    <row r="4008">
      <c r="A4008" s="23" t="n">
        <v>46319</v>
      </c>
      <c r="B4008" t="inlineStr">
        <is>
          <t>BR-101</t>
        </is>
      </c>
      <c r="C4008" t="inlineStr">
        <is>
          <t>Sale</t>
        </is>
      </c>
      <c r="D4008" t="n">
        <v>3</v>
      </c>
      <c r="E4008" t="inlineStr"/>
    </row>
    <row r="4009">
      <c r="A4009" s="23" t="n">
        <v>46319</v>
      </c>
      <c r="B4009" t="inlineStr">
        <is>
          <t>BR-103</t>
        </is>
      </c>
      <c r="C4009" t="inlineStr">
        <is>
          <t>Sale</t>
        </is>
      </c>
      <c r="D4009" t="n">
        <v>3</v>
      </c>
      <c r="E4009" t="inlineStr"/>
    </row>
    <row r="4010">
      <c r="A4010" s="23" t="n">
        <v>46319</v>
      </c>
      <c r="B4010" t="inlineStr">
        <is>
          <t>BR-104</t>
        </is>
      </c>
      <c r="C4010" t="inlineStr">
        <is>
          <t>Sale</t>
        </is>
      </c>
      <c r="D4010" t="n">
        <v>1</v>
      </c>
      <c r="E4010" t="inlineStr"/>
    </row>
    <row r="4011">
      <c r="A4011" s="23" t="n">
        <v>46319</v>
      </c>
      <c r="B4011" t="inlineStr">
        <is>
          <t>BR-106</t>
        </is>
      </c>
      <c r="C4011" t="inlineStr">
        <is>
          <t>Sale</t>
        </is>
      </c>
      <c r="D4011" t="n">
        <v>4</v>
      </c>
      <c r="E4011" t="inlineStr"/>
    </row>
    <row r="4012">
      <c r="A4012" s="23" t="n">
        <v>46319</v>
      </c>
      <c r="B4012" t="inlineStr">
        <is>
          <t>BR-109</t>
        </is>
      </c>
      <c r="C4012" t="inlineStr">
        <is>
          <t>Sale</t>
        </is>
      </c>
      <c r="D4012" t="n">
        <v>5</v>
      </c>
      <c r="E4012" t="inlineStr"/>
    </row>
    <row r="4013">
      <c r="A4013" s="23" t="n">
        <v>46319</v>
      </c>
      <c r="B4013" t="inlineStr">
        <is>
          <t>CB-103</t>
        </is>
      </c>
      <c r="C4013" t="inlineStr">
        <is>
          <t>Receipt</t>
        </is>
      </c>
      <c r="D4013" t="n">
        <v>3</v>
      </c>
      <c r="E4013" t="inlineStr">
        <is>
          <t>PO-0090</t>
        </is>
      </c>
    </row>
    <row r="4014">
      <c r="A4014" s="23" t="n">
        <v>46319</v>
      </c>
      <c r="B4014" t="inlineStr">
        <is>
          <t>CB-103</t>
        </is>
      </c>
      <c r="C4014" t="inlineStr">
        <is>
          <t>Sale</t>
        </is>
      </c>
      <c r="D4014" t="n">
        <v>1</v>
      </c>
      <c r="E4014" t="inlineStr"/>
    </row>
    <row r="4015">
      <c r="A4015" s="23" t="n">
        <v>46319</v>
      </c>
      <c r="B4015" t="inlineStr">
        <is>
          <t>CB-104</t>
        </is>
      </c>
      <c r="C4015" t="inlineStr">
        <is>
          <t>Sale</t>
        </is>
      </c>
      <c r="D4015" t="n">
        <v>5</v>
      </c>
      <c r="E4015" t="inlineStr"/>
    </row>
    <row r="4016">
      <c r="A4016" s="23" t="n">
        <v>46319</v>
      </c>
      <c r="B4016" t="inlineStr">
        <is>
          <t>CB-106</t>
        </is>
      </c>
      <c r="C4016" t="inlineStr">
        <is>
          <t>Sale</t>
        </is>
      </c>
      <c r="D4016" t="n">
        <v>2</v>
      </c>
      <c r="E4016" t="inlineStr"/>
    </row>
    <row r="4017">
      <c r="A4017" s="23" t="n">
        <v>46319</v>
      </c>
      <c r="B4017" t="inlineStr">
        <is>
          <t>CB-108</t>
        </is>
      </c>
      <c r="C4017" t="inlineStr">
        <is>
          <t>Sale</t>
        </is>
      </c>
      <c r="D4017" t="n">
        <v>2</v>
      </c>
      <c r="E4017" t="inlineStr"/>
    </row>
    <row r="4018">
      <c r="A4018" s="23" t="n">
        <v>46319</v>
      </c>
      <c r="B4018" t="inlineStr">
        <is>
          <t>CB-109</t>
        </is>
      </c>
      <c r="C4018" t="inlineStr">
        <is>
          <t>Sale</t>
        </is>
      </c>
      <c r="D4018" t="n">
        <v>2</v>
      </c>
      <c r="E4018" t="inlineStr"/>
    </row>
    <row r="4019">
      <c r="A4019" s="23" t="n">
        <v>46319</v>
      </c>
      <c r="B4019" t="inlineStr">
        <is>
          <t>DT-101</t>
        </is>
      </c>
      <c r="C4019" t="inlineStr">
        <is>
          <t>Sale</t>
        </is>
      </c>
      <c r="D4019" t="n">
        <v>2</v>
      </c>
      <c r="E4019" t="inlineStr"/>
    </row>
    <row r="4020">
      <c r="A4020" s="23" t="n">
        <v>46319</v>
      </c>
      <c r="B4020" t="inlineStr">
        <is>
          <t>DT-103</t>
        </is>
      </c>
      <c r="C4020" t="inlineStr">
        <is>
          <t>Sale</t>
        </is>
      </c>
      <c r="D4020" t="n">
        <v>5</v>
      </c>
      <c r="E4020" t="inlineStr"/>
    </row>
    <row r="4021">
      <c r="A4021" s="23" t="n">
        <v>46319</v>
      </c>
      <c r="B4021" t="inlineStr">
        <is>
          <t>DT-104</t>
        </is>
      </c>
      <c r="C4021" t="inlineStr">
        <is>
          <t>Sale</t>
        </is>
      </c>
      <c r="D4021" t="n">
        <v>2</v>
      </c>
      <c r="E4021" t="inlineStr"/>
    </row>
    <row r="4022">
      <c r="A4022" s="23" t="n">
        <v>46319</v>
      </c>
      <c r="B4022" t="inlineStr">
        <is>
          <t>DT-105</t>
        </is>
      </c>
      <c r="C4022" t="inlineStr">
        <is>
          <t>Sale</t>
        </is>
      </c>
      <c r="D4022" t="n">
        <v>1</v>
      </c>
      <c r="E4022" t="inlineStr"/>
    </row>
    <row r="4023">
      <c r="A4023" s="23" t="n">
        <v>46319</v>
      </c>
      <c r="B4023" t="inlineStr">
        <is>
          <t>DT-106</t>
        </is>
      </c>
      <c r="C4023" t="inlineStr">
        <is>
          <t>Sale</t>
        </is>
      </c>
      <c r="D4023" t="n">
        <v>1</v>
      </c>
      <c r="E4023" t="inlineStr"/>
    </row>
    <row r="4024">
      <c r="A4024" s="23" t="n">
        <v>46319</v>
      </c>
      <c r="B4024" t="inlineStr">
        <is>
          <t>DT-107</t>
        </is>
      </c>
      <c r="C4024" t="inlineStr">
        <is>
          <t>Sale</t>
        </is>
      </c>
      <c r="D4024" t="n">
        <v>2</v>
      </c>
      <c r="E4024" t="inlineStr"/>
    </row>
    <row r="4025">
      <c r="A4025" s="23" t="n">
        <v>46319</v>
      </c>
      <c r="B4025" t="inlineStr">
        <is>
          <t>DT-108</t>
        </is>
      </c>
      <c r="C4025" t="inlineStr">
        <is>
          <t>Sale</t>
        </is>
      </c>
      <c r="D4025" t="n">
        <v>2</v>
      </c>
      <c r="E4025" t="inlineStr"/>
    </row>
    <row r="4026">
      <c r="A4026" s="23" t="n">
        <v>46319</v>
      </c>
      <c r="B4026" t="inlineStr">
        <is>
          <t>TT-101</t>
        </is>
      </c>
      <c r="C4026" t="inlineStr">
        <is>
          <t>Sale</t>
        </is>
      </c>
      <c r="D4026" t="n">
        <v>3</v>
      </c>
      <c r="E4026" t="inlineStr"/>
    </row>
    <row r="4027">
      <c r="A4027" s="23" t="n">
        <v>46319</v>
      </c>
      <c r="B4027" t="inlineStr">
        <is>
          <t>TT-104</t>
        </is>
      </c>
      <c r="C4027" t="inlineStr">
        <is>
          <t>Sale</t>
        </is>
      </c>
      <c r="D4027" t="n">
        <v>2</v>
      </c>
      <c r="E4027" t="inlineStr"/>
    </row>
    <row r="4028">
      <c r="A4028" s="23" t="n">
        <v>46319</v>
      </c>
      <c r="B4028" t="inlineStr">
        <is>
          <t>TT-105</t>
        </is>
      </c>
      <c r="C4028" t="inlineStr">
        <is>
          <t>Sale</t>
        </is>
      </c>
      <c r="D4028" t="n">
        <v>3</v>
      </c>
      <c r="E4028" t="inlineStr"/>
    </row>
    <row r="4029">
      <c r="A4029" s="23" t="n">
        <v>46319</v>
      </c>
      <c r="B4029" t="inlineStr">
        <is>
          <t>TT-106</t>
        </is>
      </c>
      <c r="C4029" t="inlineStr">
        <is>
          <t>Sale</t>
        </is>
      </c>
      <c r="D4029" t="n">
        <v>3</v>
      </c>
      <c r="E4029" t="inlineStr"/>
    </row>
    <row r="4030">
      <c r="A4030" s="23" t="n">
        <v>46319</v>
      </c>
      <c r="B4030" t="inlineStr">
        <is>
          <t>TT-107</t>
        </is>
      </c>
      <c r="C4030" t="inlineStr">
        <is>
          <t>Sale</t>
        </is>
      </c>
      <c r="D4030" t="n">
        <v>1</v>
      </c>
      <c r="E4030" t="inlineStr"/>
    </row>
    <row r="4031">
      <c r="A4031" s="23" t="n">
        <v>46319</v>
      </c>
      <c r="B4031" t="inlineStr">
        <is>
          <t>TT-109</t>
        </is>
      </c>
      <c r="C4031" t="inlineStr">
        <is>
          <t>Sale</t>
        </is>
      </c>
      <c r="D4031" t="n">
        <v>1</v>
      </c>
      <c r="E4031" t="inlineStr"/>
    </row>
    <row r="4032">
      <c r="A4032" s="23" t="n">
        <v>46319</v>
      </c>
      <c r="B4032" t="inlineStr">
        <is>
          <t>TT-110</t>
        </is>
      </c>
      <c r="C4032" t="inlineStr">
        <is>
          <t>Sale</t>
        </is>
      </c>
      <c r="D4032" t="n">
        <v>1</v>
      </c>
      <c r="E4032" t="inlineStr"/>
    </row>
    <row r="4033">
      <c r="A4033" s="23" t="n">
        <v>46319</v>
      </c>
      <c r="B4033" t="inlineStr">
        <is>
          <t>WL-103</t>
        </is>
      </c>
      <c r="C4033" t="inlineStr">
        <is>
          <t>Sale</t>
        </is>
      </c>
      <c r="D4033" t="n">
        <v>3</v>
      </c>
      <c r="E4033" t="inlineStr"/>
    </row>
    <row r="4034">
      <c r="A4034" s="23" t="n">
        <v>46319</v>
      </c>
      <c r="B4034" t="inlineStr">
        <is>
          <t>WL-105</t>
        </is>
      </c>
      <c r="C4034" t="inlineStr">
        <is>
          <t>Sale</t>
        </is>
      </c>
      <c r="D4034" t="n">
        <v>5</v>
      </c>
      <c r="E4034" t="inlineStr"/>
    </row>
    <row r="4035">
      <c r="A4035" s="23" t="n">
        <v>46319</v>
      </c>
      <c r="B4035" t="inlineStr">
        <is>
          <t>WL-106</t>
        </is>
      </c>
      <c r="C4035" t="inlineStr">
        <is>
          <t>Sale</t>
        </is>
      </c>
      <c r="D4035" t="n">
        <v>2</v>
      </c>
      <c r="E4035" t="inlineStr"/>
    </row>
    <row r="4036">
      <c r="A4036" s="23" t="n">
        <v>46319</v>
      </c>
      <c r="B4036" t="inlineStr">
        <is>
          <t>WL-107</t>
        </is>
      </c>
      <c r="C4036" t="inlineStr">
        <is>
          <t>Sale</t>
        </is>
      </c>
      <c r="D4036" t="n">
        <v>3</v>
      </c>
      <c r="E4036" t="inlineStr"/>
    </row>
    <row r="4037">
      <c r="A4037" s="23" t="n">
        <v>46319</v>
      </c>
      <c r="B4037" t="inlineStr">
        <is>
          <t>WL-108</t>
        </is>
      </c>
      <c r="C4037" t="inlineStr">
        <is>
          <t>Sale</t>
        </is>
      </c>
      <c r="D4037" t="n">
        <v>1</v>
      </c>
      <c r="E4037" t="inlineStr"/>
    </row>
    <row r="4038">
      <c r="A4038" s="23" t="n">
        <v>46320</v>
      </c>
      <c r="B4038" t="inlineStr">
        <is>
          <t>AC-101</t>
        </is>
      </c>
      <c r="C4038" t="inlineStr">
        <is>
          <t>Sale</t>
        </is>
      </c>
      <c r="D4038" t="n">
        <v>1</v>
      </c>
      <c r="E4038" t="inlineStr"/>
    </row>
    <row r="4039">
      <c r="A4039" s="23" t="n">
        <v>46320</v>
      </c>
      <c r="B4039" t="inlineStr">
        <is>
          <t>AC-103</t>
        </is>
      </c>
      <c r="C4039" t="inlineStr">
        <is>
          <t>Sale</t>
        </is>
      </c>
      <c r="D4039" t="n">
        <v>1</v>
      </c>
      <c r="E4039" t="inlineStr"/>
    </row>
    <row r="4040">
      <c r="A4040" s="23" t="n">
        <v>46320</v>
      </c>
      <c r="B4040" t="inlineStr">
        <is>
          <t>AC-104</t>
        </is>
      </c>
      <c r="C4040" t="inlineStr">
        <is>
          <t>Receipt</t>
        </is>
      </c>
      <c r="D4040" t="n">
        <v>53</v>
      </c>
      <c r="E4040" t="inlineStr">
        <is>
          <t>PO-0123</t>
        </is>
      </c>
    </row>
    <row r="4041">
      <c r="A4041" s="23" t="n">
        <v>46320</v>
      </c>
      <c r="B4041" t="inlineStr">
        <is>
          <t>AC-104</t>
        </is>
      </c>
      <c r="C4041" t="inlineStr">
        <is>
          <t>Sale</t>
        </is>
      </c>
      <c r="D4041" t="n">
        <v>3</v>
      </c>
      <c r="E4041" t="inlineStr"/>
    </row>
    <row r="4042">
      <c r="A4042" s="23" t="n">
        <v>46320</v>
      </c>
      <c r="B4042" t="inlineStr">
        <is>
          <t>AC-105</t>
        </is>
      </c>
      <c r="C4042" t="inlineStr">
        <is>
          <t>Sale</t>
        </is>
      </c>
      <c r="D4042" t="n">
        <v>3</v>
      </c>
      <c r="E4042" t="inlineStr"/>
    </row>
    <row r="4043">
      <c r="A4043" s="23" t="n">
        <v>46320</v>
      </c>
      <c r="B4043" t="inlineStr">
        <is>
          <t>AC-106</t>
        </is>
      </c>
      <c r="C4043" t="inlineStr">
        <is>
          <t>Sale</t>
        </is>
      </c>
      <c r="D4043" t="n">
        <v>1</v>
      </c>
      <c r="E4043" t="inlineStr"/>
    </row>
    <row r="4044">
      <c r="A4044" s="23" t="n">
        <v>46320</v>
      </c>
      <c r="B4044" t="inlineStr">
        <is>
          <t>BR-101</t>
        </is>
      </c>
      <c r="C4044" t="inlineStr">
        <is>
          <t>Sale</t>
        </is>
      </c>
      <c r="D4044" t="n">
        <v>3</v>
      </c>
      <c r="E4044" t="inlineStr"/>
    </row>
    <row r="4045">
      <c r="A4045" s="23" t="n">
        <v>46320</v>
      </c>
      <c r="B4045" t="inlineStr">
        <is>
          <t>BR-103</t>
        </is>
      </c>
      <c r="C4045" t="inlineStr">
        <is>
          <t>Sale</t>
        </is>
      </c>
      <c r="D4045" t="n">
        <v>5</v>
      </c>
      <c r="E4045" t="inlineStr"/>
    </row>
    <row r="4046">
      <c r="A4046" s="23" t="n">
        <v>46320</v>
      </c>
      <c r="B4046" t="inlineStr">
        <is>
          <t>BR-106</t>
        </is>
      </c>
      <c r="C4046" t="inlineStr">
        <is>
          <t>Sale</t>
        </is>
      </c>
      <c r="D4046" t="n">
        <v>8</v>
      </c>
      <c r="E4046" t="inlineStr"/>
    </row>
    <row r="4047">
      <c r="A4047" s="23" t="n">
        <v>46320</v>
      </c>
      <c r="B4047" t="inlineStr">
        <is>
          <t>BR-109</t>
        </is>
      </c>
      <c r="C4047" t="inlineStr">
        <is>
          <t>Sale</t>
        </is>
      </c>
      <c r="D4047" t="n">
        <v>5</v>
      </c>
      <c r="E4047" t="inlineStr"/>
    </row>
    <row r="4048">
      <c r="A4048" s="23" t="n">
        <v>46320</v>
      </c>
      <c r="B4048" t="inlineStr">
        <is>
          <t>CB-101</t>
        </is>
      </c>
      <c r="C4048" t="inlineStr">
        <is>
          <t>Sale</t>
        </is>
      </c>
      <c r="D4048" t="n">
        <v>1</v>
      </c>
      <c r="E4048" t="inlineStr"/>
    </row>
    <row r="4049">
      <c r="A4049" s="23" t="n">
        <v>46320</v>
      </c>
      <c r="B4049" t="inlineStr">
        <is>
          <t>CB-104</t>
        </is>
      </c>
      <c r="C4049" t="inlineStr">
        <is>
          <t>Sale</t>
        </is>
      </c>
      <c r="D4049" t="n">
        <v>3</v>
      </c>
      <c r="E4049" t="inlineStr"/>
    </row>
    <row r="4050">
      <c r="A4050" s="23" t="n">
        <v>46320</v>
      </c>
      <c r="B4050" t="inlineStr">
        <is>
          <t>CB-106</t>
        </is>
      </c>
      <c r="C4050" t="inlineStr">
        <is>
          <t>Sale</t>
        </is>
      </c>
      <c r="D4050" t="n">
        <v>4</v>
      </c>
      <c r="E4050" t="inlineStr"/>
    </row>
    <row r="4051">
      <c r="A4051" s="23" t="n">
        <v>46320</v>
      </c>
      <c r="B4051" t="inlineStr">
        <is>
          <t>CB-108</t>
        </is>
      </c>
      <c r="C4051" t="inlineStr">
        <is>
          <t>Sale</t>
        </is>
      </c>
      <c r="D4051" t="n">
        <v>1</v>
      </c>
      <c r="E4051" t="inlineStr"/>
    </row>
    <row r="4052">
      <c r="A4052" s="23" t="n">
        <v>46320</v>
      </c>
      <c r="B4052" t="inlineStr">
        <is>
          <t>CB-109</t>
        </is>
      </c>
      <c r="C4052" t="inlineStr">
        <is>
          <t>Sale</t>
        </is>
      </c>
      <c r="D4052" t="n">
        <v>4</v>
      </c>
      <c r="E4052" t="inlineStr"/>
    </row>
    <row r="4053">
      <c r="A4053" s="23" t="n">
        <v>46320</v>
      </c>
      <c r="B4053" t="inlineStr">
        <is>
          <t>CB-110</t>
        </is>
      </c>
      <c r="C4053" t="inlineStr">
        <is>
          <t>Sale</t>
        </is>
      </c>
      <c r="D4053" t="n">
        <v>1</v>
      </c>
      <c r="E4053" t="inlineStr"/>
    </row>
    <row r="4054">
      <c r="A4054" s="23" t="n">
        <v>46320</v>
      </c>
      <c r="B4054" t="inlineStr">
        <is>
          <t>DT-101</t>
        </is>
      </c>
      <c r="C4054" t="inlineStr">
        <is>
          <t>Sale</t>
        </is>
      </c>
      <c r="D4054" t="n">
        <v>1</v>
      </c>
      <c r="E4054" t="inlineStr"/>
    </row>
    <row r="4055">
      <c r="A4055" s="23" t="n">
        <v>46320</v>
      </c>
      <c r="B4055" t="inlineStr">
        <is>
          <t>DT-102</t>
        </is>
      </c>
      <c r="C4055" t="inlineStr">
        <is>
          <t>Sale</t>
        </is>
      </c>
      <c r="D4055" t="n">
        <v>1</v>
      </c>
      <c r="E4055" t="inlineStr"/>
    </row>
    <row r="4056">
      <c r="A4056" s="23" t="n">
        <v>46320</v>
      </c>
      <c r="B4056" t="inlineStr">
        <is>
          <t>DT-103</t>
        </is>
      </c>
      <c r="C4056" t="inlineStr">
        <is>
          <t>Sale</t>
        </is>
      </c>
      <c r="D4056" t="n">
        <v>2</v>
      </c>
      <c r="E4056" t="inlineStr"/>
    </row>
    <row r="4057">
      <c r="A4057" s="23" t="n">
        <v>46320</v>
      </c>
      <c r="B4057" t="inlineStr">
        <is>
          <t>DT-104</t>
        </is>
      </c>
      <c r="C4057" t="inlineStr">
        <is>
          <t>Sale</t>
        </is>
      </c>
      <c r="D4057" t="n">
        <v>2</v>
      </c>
      <c r="E4057" t="inlineStr"/>
    </row>
    <row r="4058">
      <c r="A4058" s="23" t="n">
        <v>46320</v>
      </c>
      <c r="B4058" t="inlineStr">
        <is>
          <t>DT-105</t>
        </is>
      </c>
      <c r="C4058" t="inlineStr">
        <is>
          <t>Sale</t>
        </is>
      </c>
      <c r="D4058" t="n">
        <v>1</v>
      </c>
      <c r="E4058" t="inlineStr"/>
    </row>
    <row r="4059">
      <c r="A4059" s="23" t="n">
        <v>46320</v>
      </c>
      <c r="B4059" t="inlineStr">
        <is>
          <t>DT-108</t>
        </is>
      </c>
      <c r="C4059" t="inlineStr">
        <is>
          <t>Sale</t>
        </is>
      </c>
      <c r="D4059" t="n">
        <v>4</v>
      </c>
      <c r="E4059" t="inlineStr"/>
    </row>
    <row r="4060">
      <c r="A4060" s="23" t="n">
        <v>46320</v>
      </c>
      <c r="B4060" t="inlineStr">
        <is>
          <t>DT-109</t>
        </is>
      </c>
      <c r="C4060" t="inlineStr">
        <is>
          <t>Sale</t>
        </is>
      </c>
      <c r="D4060" t="n">
        <v>1</v>
      </c>
      <c r="E4060" t="inlineStr"/>
    </row>
    <row r="4061">
      <c r="A4061" s="23" t="n">
        <v>46320</v>
      </c>
      <c r="B4061" t="inlineStr">
        <is>
          <t>TT-101</t>
        </is>
      </c>
      <c r="C4061" t="inlineStr">
        <is>
          <t>Sale</t>
        </is>
      </c>
      <c r="D4061" t="n">
        <v>3</v>
      </c>
      <c r="E4061" t="inlineStr"/>
    </row>
    <row r="4062">
      <c r="A4062" s="23" t="n">
        <v>46320</v>
      </c>
      <c r="B4062" t="inlineStr">
        <is>
          <t>TT-103</t>
        </is>
      </c>
      <c r="C4062" t="inlineStr">
        <is>
          <t>Receipt</t>
        </is>
      </c>
      <c r="D4062" t="n">
        <v>18</v>
      </c>
      <c r="E4062" t="inlineStr">
        <is>
          <t>PO-0007</t>
        </is>
      </c>
    </row>
    <row r="4063">
      <c r="A4063" s="23" t="n">
        <v>46320</v>
      </c>
      <c r="B4063" t="inlineStr">
        <is>
          <t>TT-104</t>
        </is>
      </c>
      <c r="C4063" t="inlineStr">
        <is>
          <t>Sale</t>
        </is>
      </c>
      <c r="D4063" t="n">
        <v>4</v>
      </c>
      <c r="E4063" t="inlineStr"/>
    </row>
    <row r="4064">
      <c r="A4064" s="23" t="n">
        <v>46320</v>
      </c>
      <c r="B4064" t="inlineStr">
        <is>
          <t>TT-105</t>
        </is>
      </c>
      <c r="C4064" t="inlineStr">
        <is>
          <t>Sale</t>
        </is>
      </c>
      <c r="D4064" t="n">
        <v>4</v>
      </c>
      <c r="E4064" t="inlineStr"/>
    </row>
    <row r="4065">
      <c r="A4065" s="23" t="n">
        <v>46320</v>
      </c>
      <c r="B4065" t="inlineStr">
        <is>
          <t>TT-106</t>
        </is>
      </c>
      <c r="C4065" t="inlineStr">
        <is>
          <t>Sale</t>
        </is>
      </c>
      <c r="D4065" t="n">
        <v>3</v>
      </c>
      <c r="E4065" t="inlineStr"/>
    </row>
    <row r="4066">
      <c r="A4066" s="23" t="n">
        <v>46320</v>
      </c>
      <c r="B4066" t="inlineStr">
        <is>
          <t>TT-109</t>
        </is>
      </c>
      <c r="C4066" t="inlineStr">
        <is>
          <t>Sale</t>
        </is>
      </c>
      <c r="D4066" t="n">
        <v>3</v>
      </c>
      <c r="E4066" t="inlineStr"/>
    </row>
    <row r="4067">
      <c r="A4067" s="23" t="n">
        <v>46320</v>
      </c>
      <c r="B4067" t="inlineStr">
        <is>
          <t>TT-110</t>
        </is>
      </c>
      <c r="C4067" t="inlineStr">
        <is>
          <t>Sale</t>
        </is>
      </c>
      <c r="D4067" t="n">
        <v>1</v>
      </c>
      <c r="E4067" t="inlineStr"/>
    </row>
    <row r="4068">
      <c r="A4068" s="23" t="n">
        <v>46320</v>
      </c>
      <c r="B4068" t="inlineStr">
        <is>
          <t>WL-101</t>
        </is>
      </c>
      <c r="C4068" t="inlineStr">
        <is>
          <t>Sale</t>
        </is>
      </c>
      <c r="D4068" t="n">
        <v>2</v>
      </c>
      <c r="E4068" t="inlineStr"/>
    </row>
    <row r="4069">
      <c r="A4069" s="23" t="n">
        <v>46320</v>
      </c>
      <c r="B4069" t="inlineStr">
        <is>
          <t>WL-103</t>
        </is>
      </c>
      <c r="C4069" t="inlineStr">
        <is>
          <t>Sale</t>
        </is>
      </c>
      <c r="D4069" t="n">
        <v>1</v>
      </c>
      <c r="E4069" t="inlineStr"/>
    </row>
    <row r="4070">
      <c r="A4070" s="23" t="n">
        <v>46320</v>
      </c>
      <c r="B4070" t="inlineStr">
        <is>
          <t>WL-104</t>
        </is>
      </c>
      <c r="C4070" t="inlineStr">
        <is>
          <t>Sale</t>
        </is>
      </c>
      <c r="D4070" t="n">
        <v>1</v>
      </c>
      <c r="E4070" t="inlineStr"/>
    </row>
    <row r="4071">
      <c r="A4071" s="23" t="n">
        <v>46320</v>
      </c>
      <c r="B4071" t="inlineStr">
        <is>
          <t>WL-106</t>
        </is>
      </c>
      <c r="C4071" t="inlineStr">
        <is>
          <t>Sale</t>
        </is>
      </c>
      <c r="D4071" t="n">
        <v>3</v>
      </c>
      <c r="E4071" t="inlineStr"/>
    </row>
    <row r="4072">
      <c r="A4072" s="23" t="n">
        <v>46320</v>
      </c>
      <c r="B4072" t="inlineStr">
        <is>
          <t>WL-107</t>
        </is>
      </c>
      <c r="C4072" t="inlineStr">
        <is>
          <t>Sale</t>
        </is>
      </c>
      <c r="D4072" t="n">
        <v>2</v>
      </c>
      <c r="E4072" t="inlineStr"/>
    </row>
    <row r="4073">
      <c r="A4073" s="23" t="n">
        <v>46320</v>
      </c>
      <c r="B4073" t="inlineStr">
        <is>
          <t>WL-108</t>
        </is>
      </c>
      <c r="C4073" t="inlineStr">
        <is>
          <t>Receipt</t>
        </is>
      </c>
      <c r="D4073" t="n">
        <v>60</v>
      </c>
      <c r="E4073" t="inlineStr">
        <is>
          <t>PO-0162</t>
        </is>
      </c>
    </row>
    <row r="4074">
      <c r="A4074" s="23" t="n">
        <v>46320</v>
      </c>
      <c r="B4074" t="inlineStr">
        <is>
          <t>WL-108</t>
        </is>
      </c>
      <c r="C4074" t="inlineStr">
        <is>
          <t>Sale</t>
        </is>
      </c>
      <c r="D4074" t="n">
        <v>2</v>
      </c>
      <c r="E4074" t="inlineStr"/>
    </row>
    <row r="4075">
      <c r="A4075" s="23" t="n">
        <v>46320</v>
      </c>
      <c r="B4075" t="inlineStr">
        <is>
          <t>WL-109</t>
        </is>
      </c>
      <c r="C4075" t="inlineStr">
        <is>
          <t>Receipt</t>
        </is>
      </c>
      <c r="D4075" t="n">
        <v>21</v>
      </c>
      <c r="E4075" t="inlineStr">
        <is>
          <t>PO-0165</t>
        </is>
      </c>
    </row>
    <row r="4076">
      <c r="A4076" s="23" t="n">
        <v>46320</v>
      </c>
      <c r="B4076" t="inlineStr">
        <is>
          <t>WL-109</t>
        </is>
      </c>
      <c r="C4076" t="inlineStr">
        <is>
          <t>Sale</t>
        </is>
      </c>
      <c r="D4076" t="n">
        <v>2</v>
      </c>
      <c r="E4076" t="inlineStr"/>
    </row>
    <row r="4077">
      <c r="A4077" s="23" t="n">
        <v>46321</v>
      </c>
      <c r="B4077" t="inlineStr">
        <is>
          <t>AC-101</t>
        </is>
      </c>
      <c r="C4077" t="inlineStr">
        <is>
          <t>Sale</t>
        </is>
      </c>
      <c r="D4077" t="n">
        <v>1</v>
      </c>
      <c r="E4077" t="inlineStr"/>
    </row>
    <row r="4078">
      <c r="A4078" s="23" t="n">
        <v>46321</v>
      </c>
      <c r="B4078" t="inlineStr">
        <is>
          <t>AC-103</t>
        </is>
      </c>
      <c r="C4078" t="inlineStr">
        <is>
          <t>Sale</t>
        </is>
      </c>
      <c r="D4078" t="n">
        <v>3</v>
      </c>
      <c r="E4078" t="inlineStr"/>
    </row>
    <row r="4079">
      <c r="A4079" s="23" t="n">
        <v>46321</v>
      </c>
      <c r="B4079" t="inlineStr">
        <is>
          <t>AC-104</t>
        </is>
      </c>
      <c r="C4079" t="inlineStr">
        <is>
          <t>Sale</t>
        </is>
      </c>
      <c r="D4079" t="n">
        <v>2</v>
      </c>
      <c r="E4079" t="inlineStr"/>
    </row>
    <row r="4080">
      <c r="A4080" s="23" t="n">
        <v>46321</v>
      </c>
      <c r="B4080" t="inlineStr">
        <is>
          <t>AC-105</t>
        </is>
      </c>
      <c r="C4080" t="inlineStr">
        <is>
          <t>Sale</t>
        </is>
      </c>
      <c r="D4080" t="n">
        <v>2</v>
      </c>
      <c r="E4080" t="inlineStr"/>
    </row>
    <row r="4081">
      <c r="A4081" s="23" t="n">
        <v>46321</v>
      </c>
      <c r="B4081" t="inlineStr">
        <is>
          <t>AC-106</t>
        </is>
      </c>
      <c r="C4081" t="inlineStr">
        <is>
          <t>Sale</t>
        </is>
      </c>
      <c r="D4081" t="n">
        <v>1</v>
      </c>
      <c r="E4081" t="inlineStr"/>
    </row>
    <row r="4082">
      <c r="A4082" s="23" t="n">
        <v>46321</v>
      </c>
      <c r="B4082" t="inlineStr">
        <is>
          <t>BR-101</t>
        </is>
      </c>
      <c r="C4082" t="inlineStr">
        <is>
          <t>Sale</t>
        </is>
      </c>
      <c r="D4082" t="n">
        <v>1</v>
      </c>
      <c r="E4082" t="inlineStr"/>
    </row>
    <row r="4083">
      <c r="A4083" s="23" t="n">
        <v>46321</v>
      </c>
      <c r="B4083" t="inlineStr">
        <is>
          <t>BR-103</t>
        </is>
      </c>
      <c r="C4083" t="inlineStr">
        <is>
          <t>Sale</t>
        </is>
      </c>
      <c r="D4083" t="n">
        <v>1</v>
      </c>
      <c r="E4083" t="inlineStr"/>
    </row>
    <row r="4084">
      <c r="A4084" s="23" t="n">
        <v>46321</v>
      </c>
      <c r="B4084" t="inlineStr">
        <is>
          <t>BR-109</t>
        </is>
      </c>
      <c r="C4084" t="inlineStr">
        <is>
          <t>Sale</t>
        </is>
      </c>
      <c r="D4084" t="n">
        <v>2</v>
      </c>
      <c r="E4084" t="inlineStr"/>
    </row>
    <row r="4085">
      <c r="A4085" s="23" t="n">
        <v>46321</v>
      </c>
      <c r="B4085" t="inlineStr">
        <is>
          <t>CB-101</t>
        </is>
      </c>
      <c r="C4085" t="inlineStr">
        <is>
          <t>Sale</t>
        </is>
      </c>
      <c r="D4085" t="n">
        <v>1</v>
      </c>
      <c r="E4085" t="inlineStr"/>
    </row>
    <row r="4086">
      <c r="A4086" s="23" t="n">
        <v>46321</v>
      </c>
      <c r="B4086" t="inlineStr">
        <is>
          <t>CB-104</t>
        </is>
      </c>
      <c r="C4086" t="inlineStr">
        <is>
          <t>Sale</t>
        </is>
      </c>
      <c r="D4086" t="n">
        <v>3</v>
      </c>
      <c r="E4086" t="inlineStr"/>
    </row>
    <row r="4087">
      <c r="A4087" s="23" t="n">
        <v>46321</v>
      </c>
      <c r="B4087" t="inlineStr">
        <is>
          <t>CB-106</t>
        </is>
      </c>
      <c r="C4087" t="inlineStr">
        <is>
          <t>Sale</t>
        </is>
      </c>
      <c r="D4087" t="n">
        <v>2</v>
      </c>
      <c r="E4087" t="inlineStr"/>
    </row>
    <row r="4088">
      <c r="A4088" s="23" t="n">
        <v>46321</v>
      </c>
      <c r="B4088" t="inlineStr">
        <is>
          <t>CB-108</t>
        </is>
      </c>
      <c r="C4088" t="inlineStr">
        <is>
          <t>Sale</t>
        </is>
      </c>
      <c r="D4088" t="n">
        <v>3</v>
      </c>
      <c r="E4088" t="inlineStr"/>
    </row>
    <row r="4089">
      <c r="A4089" s="23" t="n">
        <v>46321</v>
      </c>
      <c r="B4089" t="inlineStr">
        <is>
          <t>CB-109</t>
        </is>
      </c>
      <c r="C4089" t="inlineStr">
        <is>
          <t>Sale</t>
        </is>
      </c>
      <c r="D4089" t="n">
        <v>1</v>
      </c>
      <c r="E4089" t="inlineStr"/>
    </row>
    <row r="4090">
      <c r="A4090" s="23" t="n">
        <v>46321</v>
      </c>
      <c r="B4090" t="inlineStr">
        <is>
          <t>CB-110</t>
        </is>
      </c>
      <c r="C4090" t="inlineStr">
        <is>
          <t>Sale</t>
        </is>
      </c>
      <c r="D4090" t="n">
        <v>1</v>
      </c>
      <c r="E4090" t="inlineStr"/>
    </row>
    <row r="4091">
      <c r="A4091" s="23" t="n">
        <v>46321</v>
      </c>
      <c r="B4091" t="inlineStr">
        <is>
          <t>DT-101</t>
        </is>
      </c>
      <c r="C4091" t="inlineStr">
        <is>
          <t>Sale</t>
        </is>
      </c>
      <c r="D4091" t="n">
        <v>1</v>
      </c>
      <c r="E4091" t="inlineStr"/>
    </row>
    <row r="4092">
      <c r="A4092" s="23" t="n">
        <v>46321</v>
      </c>
      <c r="B4092" t="inlineStr">
        <is>
          <t>DT-103</t>
        </is>
      </c>
      <c r="C4092" t="inlineStr">
        <is>
          <t>Sale</t>
        </is>
      </c>
      <c r="D4092" t="n">
        <v>3</v>
      </c>
      <c r="E4092" t="inlineStr"/>
    </row>
    <row r="4093">
      <c r="A4093" s="23" t="n">
        <v>46321</v>
      </c>
      <c r="B4093" t="inlineStr">
        <is>
          <t>DT-103</t>
        </is>
      </c>
      <c r="C4093" t="inlineStr">
        <is>
          <t>Return</t>
        </is>
      </c>
      <c r="D4093" t="n">
        <v>1</v>
      </c>
      <c r="E4093" t="inlineStr"/>
    </row>
    <row r="4094">
      <c r="A4094" s="23" t="n">
        <v>46321</v>
      </c>
      <c r="B4094" t="inlineStr">
        <is>
          <t>DT-107</t>
        </is>
      </c>
      <c r="C4094" t="inlineStr">
        <is>
          <t>Sale</t>
        </is>
      </c>
      <c r="D4094" t="n">
        <v>1</v>
      </c>
      <c r="E4094" t="inlineStr"/>
    </row>
    <row r="4095">
      <c r="A4095" s="23" t="n">
        <v>46321</v>
      </c>
      <c r="B4095" t="inlineStr">
        <is>
          <t>DT-108</t>
        </is>
      </c>
      <c r="C4095" t="inlineStr">
        <is>
          <t>Sale</t>
        </is>
      </c>
      <c r="D4095" t="n">
        <v>5</v>
      </c>
      <c r="E4095" t="inlineStr"/>
    </row>
    <row r="4096">
      <c r="A4096" s="23" t="n">
        <v>46321</v>
      </c>
      <c r="B4096" t="inlineStr">
        <is>
          <t>DT-110</t>
        </is>
      </c>
      <c r="C4096" t="inlineStr">
        <is>
          <t>Sale</t>
        </is>
      </c>
      <c r="D4096" t="n">
        <v>1</v>
      </c>
      <c r="E4096" t="inlineStr"/>
    </row>
    <row r="4097">
      <c r="A4097" s="23" t="n">
        <v>46321</v>
      </c>
      <c r="B4097" t="inlineStr">
        <is>
          <t>TT-101</t>
        </is>
      </c>
      <c r="C4097" t="inlineStr">
        <is>
          <t>Sale</t>
        </is>
      </c>
      <c r="D4097" t="n">
        <v>3</v>
      </c>
      <c r="E4097" t="inlineStr"/>
    </row>
    <row r="4098">
      <c r="A4098" s="23" t="n">
        <v>46321</v>
      </c>
      <c r="B4098" t="inlineStr">
        <is>
          <t>TT-103</t>
        </is>
      </c>
      <c r="C4098" t="inlineStr">
        <is>
          <t>Sale</t>
        </is>
      </c>
      <c r="D4098" t="n">
        <v>2</v>
      </c>
      <c r="E4098" t="inlineStr"/>
    </row>
    <row r="4099">
      <c r="A4099" s="23" t="n">
        <v>46321</v>
      </c>
      <c r="B4099" t="inlineStr">
        <is>
          <t>TT-104</t>
        </is>
      </c>
      <c r="C4099" t="inlineStr">
        <is>
          <t>Sale</t>
        </is>
      </c>
      <c r="D4099" t="n">
        <v>1</v>
      </c>
      <c r="E4099" t="inlineStr"/>
    </row>
    <row r="4100">
      <c r="A4100" s="23" t="n">
        <v>46321</v>
      </c>
      <c r="B4100" t="inlineStr">
        <is>
          <t>TT-105</t>
        </is>
      </c>
      <c r="C4100" t="inlineStr">
        <is>
          <t>Sale</t>
        </is>
      </c>
      <c r="D4100" t="n">
        <v>2</v>
      </c>
      <c r="E4100" t="inlineStr"/>
    </row>
    <row r="4101">
      <c r="A4101" s="23" t="n">
        <v>46321</v>
      </c>
      <c r="B4101" t="inlineStr">
        <is>
          <t>TT-106</t>
        </is>
      </c>
      <c r="C4101" t="inlineStr">
        <is>
          <t>Sale</t>
        </is>
      </c>
      <c r="D4101" t="n">
        <v>2</v>
      </c>
      <c r="E4101" t="inlineStr"/>
    </row>
    <row r="4102">
      <c r="A4102" s="23" t="n">
        <v>46321</v>
      </c>
      <c r="B4102" t="inlineStr">
        <is>
          <t>TT-109</t>
        </is>
      </c>
      <c r="C4102" t="inlineStr">
        <is>
          <t>Sale</t>
        </is>
      </c>
      <c r="D4102" t="n">
        <v>4</v>
      </c>
      <c r="E4102" t="inlineStr"/>
    </row>
    <row r="4103">
      <c r="A4103" s="23" t="n">
        <v>46321</v>
      </c>
      <c r="B4103" t="inlineStr">
        <is>
          <t>TT-110</t>
        </is>
      </c>
      <c r="C4103" t="inlineStr">
        <is>
          <t>Sale</t>
        </is>
      </c>
      <c r="D4103" t="n">
        <v>1</v>
      </c>
      <c r="E4103" t="inlineStr"/>
    </row>
    <row r="4104">
      <c r="A4104" s="23" t="n">
        <v>46321</v>
      </c>
      <c r="B4104" t="inlineStr">
        <is>
          <t>WL-101</t>
        </is>
      </c>
      <c r="C4104" t="inlineStr">
        <is>
          <t>Sale</t>
        </is>
      </c>
      <c r="D4104" t="n">
        <v>3</v>
      </c>
      <c r="E4104" t="inlineStr"/>
    </row>
    <row r="4105">
      <c r="A4105" s="23" t="n">
        <v>46321</v>
      </c>
      <c r="B4105" t="inlineStr">
        <is>
          <t>WL-103</t>
        </is>
      </c>
      <c r="C4105" t="inlineStr">
        <is>
          <t>Sale</t>
        </is>
      </c>
      <c r="D4105" t="n">
        <v>1</v>
      </c>
      <c r="E4105" t="inlineStr"/>
    </row>
    <row r="4106">
      <c r="A4106" s="23" t="n">
        <v>46321</v>
      </c>
      <c r="B4106" t="inlineStr">
        <is>
          <t>WL-104</t>
        </is>
      </c>
      <c r="C4106" t="inlineStr">
        <is>
          <t>Sale</t>
        </is>
      </c>
      <c r="D4106" t="n">
        <v>1</v>
      </c>
      <c r="E4106" t="inlineStr"/>
    </row>
    <row r="4107">
      <c r="A4107" s="23" t="n">
        <v>46321</v>
      </c>
      <c r="B4107" t="inlineStr">
        <is>
          <t>WL-105</t>
        </is>
      </c>
      <c r="C4107" t="inlineStr">
        <is>
          <t>Sale</t>
        </is>
      </c>
      <c r="D4107" t="n">
        <v>3</v>
      </c>
      <c r="E4107" t="inlineStr"/>
    </row>
    <row r="4108">
      <c r="A4108" s="23" t="n">
        <v>46321</v>
      </c>
      <c r="B4108" t="inlineStr">
        <is>
          <t>WL-107</t>
        </is>
      </c>
      <c r="C4108" t="inlineStr">
        <is>
          <t>Sale</t>
        </is>
      </c>
      <c r="D4108" t="n">
        <v>1</v>
      </c>
      <c r="E4108" t="inlineStr"/>
    </row>
    <row r="4109">
      <c r="A4109" s="23" t="n">
        <v>46321</v>
      </c>
      <c r="B4109" t="inlineStr">
        <is>
          <t>WL-108</t>
        </is>
      </c>
      <c r="C4109" t="inlineStr">
        <is>
          <t>Sale</t>
        </is>
      </c>
      <c r="D4109" t="n">
        <v>3</v>
      </c>
      <c r="E4109" t="inlineStr"/>
    </row>
  </sheetData>
  <autoFilter ref="A1:E4109"/>
  <dataValidations count="1">
    <dataValidation sqref="C2:C4609" showDropDown="0" showInputMessage="0" showErrorMessage="0" allowBlank="0" type="list">
      <formula1>"Receipt,Sale,Return,Adjustment"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G2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3" customWidth="1" min="3" max="3"/>
    <col width="10" customWidth="1" min="4" max="4"/>
    <col width="7" customWidth="1" min="5" max="5"/>
    <col width="11" customWidth="1" min="6" max="6"/>
    <col width="12" customWidth="1" min="7" max="7"/>
  </cols>
  <sheetData>
    <row r="2">
      <c r="B2" s="1" t="inlineStr">
        <is>
          <t>Open purchase orders</t>
        </is>
      </c>
    </row>
    <row r="3">
      <c r="B3" s="2" t="inlineStr">
        <is>
          <t>Ordered, not yet received. Delete a line when its receipt is entered in Movements  ·  Sample project, placeholder data.</t>
        </is>
      </c>
    </row>
    <row r="6" ht="32" customHeight="1">
      <c r="A6" s="6" t="inlineStr">
        <is>
          <t>PO</t>
        </is>
      </c>
      <c r="B6" s="6" t="inlineStr">
        <is>
          <t>Supplier</t>
        </is>
      </c>
      <c r="C6" s="6" t="inlineStr">
        <is>
          <t>Expected</t>
        </is>
      </c>
      <c r="D6" s="6" t="inlineStr">
        <is>
          <t>SKU</t>
        </is>
      </c>
      <c r="E6" s="6" t="inlineStr">
        <is>
          <t>Qty</t>
        </is>
      </c>
      <c r="F6" s="6" t="inlineStr">
        <is>
          <t>Unit cost</t>
        </is>
      </c>
      <c r="G6" s="6" t="inlineStr">
        <is>
          <t>Value</t>
        </is>
      </c>
    </row>
    <row r="7">
      <c r="A7" s="11" t="inlineStr">
        <is>
          <t>PO-0064</t>
        </is>
      </c>
      <c r="B7" s="11" t="inlineStr">
        <is>
          <t>Southern Cross Cycle Dist.</t>
        </is>
      </c>
      <c r="C7" s="19" t="n">
        <v>46322</v>
      </c>
      <c r="D7" s="11" t="inlineStr">
        <is>
          <t>BR-102</t>
        </is>
      </c>
      <c r="E7" s="11" t="n">
        <v>16</v>
      </c>
      <c r="F7" s="16">
        <f>INDEX(Stock!$E:$E,MATCH(D7,Stock!$A:$A,0))</f>
        <v>16.6</v>
      </c>
      <c r="G7" s="16">
        <f>E7*F7</f>
        <v>265.6</v>
      </c>
    </row>
    <row r="8">
      <c r="A8" s="11" t="inlineStr">
        <is>
          <t>PO-0106</t>
        </is>
      </c>
      <c r="B8" s="11" t="inlineStr">
        <is>
          <t>Southern Cross Cycle Dist.</t>
        </is>
      </c>
      <c r="C8" s="19" t="n">
        <v>46322</v>
      </c>
      <c r="D8" s="11" t="inlineStr">
        <is>
          <t>CB-109</t>
        </is>
      </c>
      <c r="E8" s="11" t="n">
        <v>60</v>
      </c>
      <c r="F8" s="16">
        <f>INDEX(Stock!$E:$E,MATCH(D8,Stock!$A:$A,0))</f>
        <v>4.72</v>
      </c>
      <c r="G8" s="16">
        <f>E8*F8</f>
        <v>283.2</v>
      </c>
    </row>
    <row r="9">
      <c r="A9" s="11" t="inlineStr">
        <is>
          <t>PO-0168</t>
        </is>
      </c>
      <c r="B9" s="11" t="inlineStr">
        <is>
          <t>Velo Parts Wholesale</t>
        </is>
      </c>
      <c r="C9" s="19" t="n">
        <v>46322</v>
      </c>
      <c r="D9" s="11" t="inlineStr">
        <is>
          <t>WL-110</t>
        </is>
      </c>
      <c r="E9" s="11" t="n">
        <v>4</v>
      </c>
      <c r="F9" s="16">
        <f>INDEX(Stock!$E:$E,MATCH(D9,Stock!$A:$A,0))</f>
        <v>4.74</v>
      </c>
      <c r="G9" s="16">
        <f>E9*F9</f>
        <v>18.96</v>
      </c>
    </row>
    <row r="10">
      <c r="A10" s="11" t="inlineStr">
        <is>
          <t>PO-0055</t>
        </is>
      </c>
      <c r="B10" s="11" t="inlineStr">
        <is>
          <t>Pacific Bike Imports</t>
        </is>
      </c>
      <c r="C10" s="19" t="n">
        <v>46323</v>
      </c>
      <c r="D10" s="11" t="inlineStr">
        <is>
          <t>DT-109</t>
        </is>
      </c>
      <c r="E10" s="11" t="n">
        <v>18</v>
      </c>
      <c r="F10" s="16">
        <f>INDEX(Stock!$E:$E,MATCH(D10,Stock!$A:$A,0))</f>
        <v>19.32</v>
      </c>
      <c r="G10" s="16">
        <f>E10*F10</f>
        <v>347.76</v>
      </c>
    </row>
    <row r="11">
      <c r="A11" s="11" t="inlineStr">
        <is>
          <t>PO-0085</t>
        </is>
      </c>
      <c r="B11" s="11" t="inlineStr">
        <is>
          <t>Southern Cross Cycle Dist.</t>
        </is>
      </c>
      <c r="C11" s="19" t="n">
        <v>46323</v>
      </c>
      <c r="D11" s="11" t="inlineStr">
        <is>
          <t>CB-101</t>
        </is>
      </c>
      <c r="E11" s="11" t="n">
        <v>25</v>
      </c>
      <c r="F11" s="16">
        <f>INDEX(Stock!$E:$E,MATCH(D11,Stock!$A:$A,0))</f>
        <v>12.39</v>
      </c>
      <c r="G11" s="16">
        <f>E11*F11</f>
        <v>309.75</v>
      </c>
    </row>
    <row r="12">
      <c r="A12" s="11" t="inlineStr">
        <is>
          <t>PO-0026</t>
        </is>
      </c>
      <c r="B12" s="11" t="inlineStr">
        <is>
          <t>Velo Parts Wholesale</t>
        </is>
      </c>
      <c r="C12" s="19" t="n">
        <v>46324</v>
      </c>
      <c r="D12" s="11" t="inlineStr">
        <is>
          <t>TT-110</t>
        </is>
      </c>
      <c r="E12" s="11" t="n">
        <v>83</v>
      </c>
      <c r="F12" s="16">
        <f>INDEX(Stock!$E:$E,MATCH(D12,Stock!$A:$A,0))</f>
        <v>39.89</v>
      </c>
      <c r="G12" s="16">
        <f>E12*F12</f>
        <v>3310.87</v>
      </c>
    </row>
    <row r="13">
      <c r="A13" s="11" t="inlineStr">
        <is>
          <t>PO-0103</t>
        </is>
      </c>
      <c r="B13" s="11" t="inlineStr">
        <is>
          <t>Pacific Bike Imports</t>
        </is>
      </c>
      <c r="C13" s="19" t="n">
        <v>46325</v>
      </c>
      <c r="D13" s="11" t="inlineStr">
        <is>
          <t>CB-108</t>
        </is>
      </c>
      <c r="E13" s="11" t="n">
        <v>52</v>
      </c>
      <c r="F13" s="16">
        <f>INDEX(Stock!$E:$E,MATCH(D13,Stock!$A:$A,0))</f>
        <v>115.28</v>
      </c>
      <c r="G13" s="16">
        <f>E13*F13</f>
        <v>5994.56</v>
      </c>
    </row>
    <row r="14">
      <c r="A14" s="11" t="inlineStr">
        <is>
          <t>PO-0143</t>
        </is>
      </c>
      <c r="B14" s="11" t="inlineStr">
        <is>
          <t>Alloy &amp; Rubber Co.</t>
        </is>
      </c>
      <c r="C14" s="19" t="n">
        <v>46325</v>
      </c>
      <c r="D14" s="11" t="inlineStr">
        <is>
          <t>WL-102</t>
        </is>
      </c>
      <c r="E14" s="11" t="n">
        <v>5</v>
      </c>
      <c r="F14" s="16">
        <f>INDEX(Stock!$E:$E,MATCH(D14,Stock!$A:$A,0))</f>
        <v>14.33</v>
      </c>
      <c r="G14" s="16">
        <f>E14*F14</f>
        <v>71.65</v>
      </c>
    </row>
    <row r="15">
      <c r="A15" s="11" t="inlineStr">
        <is>
          <t>PO-0042</t>
        </is>
      </c>
      <c r="B15" s="11" t="inlineStr">
        <is>
          <t>Trailhead Components</t>
        </is>
      </c>
      <c r="C15" s="19" t="n">
        <v>46327</v>
      </c>
      <c r="D15" s="11" t="inlineStr">
        <is>
          <t>DT-105</t>
        </is>
      </c>
      <c r="E15" s="11" t="n">
        <v>17</v>
      </c>
      <c r="F15" s="16">
        <f>INDEX(Stock!$E:$E,MATCH(D15,Stock!$A:$A,0))</f>
        <v>64.34</v>
      </c>
      <c r="G15" s="16">
        <f>E15*F15</f>
        <v>1093.78</v>
      </c>
    </row>
    <row r="16">
      <c r="A16" s="11" t="inlineStr">
        <is>
          <t>PO-0014</t>
        </is>
      </c>
      <c r="B16" s="11" t="inlineStr">
        <is>
          <t>Alloy &amp; Rubber Co.</t>
        </is>
      </c>
      <c r="C16" s="19" t="n">
        <v>46328</v>
      </c>
      <c r="D16" s="11" t="inlineStr">
        <is>
          <t>TT-105</t>
        </is>
      </c>
      <c r="E16" s="11" t="n">
        <v>60</v>
      </c>
      <c r="F16" s="16">
        <f>INDEX(Stock!$E:$E,MATCH(D16,Stock!$A:$A,0))</f>
        <v>18.92</v>
      </c>
      <c r="G16" s="16">
        <f>E16*F16</f>
        <v>1135.2</v>
      </c>
    </row>
    <row r="17">
      <c r="A17" s="11" t="inlineStr">
        <is>
          <t>PO-0127</t>
        </is>
      </c>
      <c r="B17" s="11" t="inlineStr">
        <is>
          <t>Velo Parts Wholesale</t>
        </is>
      </c>
      <c r="C17" s="19" t="n">
        <v>46330</v>
      </c>
      <c r="D17" s="11" t="inlineStr">
        <is>
          <t>AC-105</t>
        </is>
      </c>
      <c r="E17" s="11" t="n">
        <v>34</v>
      </c>
      <c r="F17" s="16">
        <f>INDEX(Stock!$E:$E,MATCH(D17,Stock!$A:$A,0))</f>
        <v>39.85</v>
      </c>
      <c r="G17" s="16">
        <f>E17*F17</f>
        <v>1354.9</v>
      </c>
    </row>
    <row r="18">
      <c r="A18" s="11" t="inlineStr">
        <is>
          <t>PO-0139</t>
        </is>
      </c>
      <c r="B18" s="11" t="inlineStr">
        <is>
          <t>Alloy &amp; Rubber Co.</t>
        </is>
      </c>
      <c r="C18" s="19" t="n">
        <v>46331</v>
      </c>
      <c r="D18" s="11" t="inlineStr">
        <is>
          <t>AC-110</t>
        </is>
      </c>
      <c r="E18" s="11" t="n">
        <v>20</v>
      </c>
      <c r="F18" s="16">
        <f>INDEX(Stock!$E:$E,MATCH(D18,Stock!$A:$A,0))</f>
        <v>26.75</v>
      </c>
      <c r="G18" s="16">
        <f>E18*F18</f>
        <v>535</v>
      </c>
    </row>
    <row r="19">
      <c r="A19" s="11" t="inlineStr">
        <is>
          <t>PO-0150</t>
        </is>
      </c>
      <c r="B19" s="11" t="inlineStr">
        <is>
          <t>Alloy &amp; Rubber Co.</t>
        </is>
      </c>
      <c r="C19" s="19" t="n">
        <v>46331</v>
      </c>
      <c r="D19" s="11" t="inlineStr">
        <is>
          <t>WL-104</t>
        </is>
      </c>
      <c r="E19" s="11" t="n">
        <v>28</v>
      </c>
      <c r="F19" s="16">
        <f>INDEX(Stock!$E:$E,MATCH(D19,Stock!$A:$A,0))</f>
        <v>32.61</v>
      </c>
      <c r="G19" s="16">
        <f>E19*F19</f>
        <v>913.08</v>
      </c>
    </row>
    <row r="20">
      <c r="A20" s="11" t="inlineStr">
        <is>
          <t>PO-0036</t>
        </is>
      </c>
      <c r="B20" s="11" t="inlineStr">
        <is>
          <t>Pacific Bike Imports</t>
        </is>
      </c>
      <c r="C20" s="19" t="n">
        <v>46333</v>
      </c>
      <c r="D20" s="11" t="inlineStr">
        <is>
          <t>DT-103</t>
        </is>
      </c>
      <c r="E20" s="11" t="n">
        <v>70</v>
      </c>
      <c r="F20" s="16">
        <f>INDEX(Stock!$E:$E,MATCH(D20,Stock!$A:$A,0))</f>
        <v>108.88</v>
      </c>
      <c r="G20" s="16">
        <f>E20*F20</f>
        <v>7621.6</v>
      </c>
    </row>
    <row r="21">
      <c r="A21" s="11" t="inlineStr">
        <is>
          <t>PO-0100</t>
        </is>
      </c>
      <c r="B21" s="11" t="inlineStr">
        <is>
          <t>Pacific Bike Imports</t>
        </is>
      </c>
      <c r="C21" s="19" t="n">
        <v>46334</v>
      </c>
      <c r="D21" s="11" t="inlineStr">
        <is>
          <t>CB-107</t>
        </is>
      </c>
      <c r="E21" s="11" t="n">
        <v>4</v>
      </c>
      <c r="F21" s="16">
        <f>INDEX(Stock!$E:$E,MATCH(D21,Stock!$A:$A,0))</f>
        <v>26.15</v>
      </c>
      <c r="G21" s="16">
        <f>E21*F21</f>
        <v>104.6</v>
      </c>
    </row>
    <row r="22">
      <c r="A22" s="11" t="inlineStr">
        <is>
          <t>PO-0033</t>
        </is>
      </c>
      <c r="B22" s="11" t="inlineStr">
        <is>
          <t>Velo Parts Wholesale</t>
        </is>
      </c>
      <c r="C22" s="19" t="n">
        <v>46337</v>
      </c>
      <c r="D22" s="11" t="inlineStr">
        <is>
          <t>DT-102</t>
        </is>
      </c>
      <c r="E22" s="11" t="n">
        <v>5</v>
      </c>
      <c r="F22" s="16">
        <f>INDEX(Stock!$E:$E,MATCH(D22,Stock!$A:$A,0))</f>
        <v>42.82</v>
      </c>
      <c r="G22" s="16">
        <f>E22*F22</f>
        <v>214.1</v>
      </c>
    </row>
    <row r="23">
      <c r="A23" s="11" t="inlineStr">
        <is>
          <t>PO-0046</t>
        </is>
      </c>
      <c r="B23" s="11" t="inlineStr">
        <is>
          <t>Pacific Bike Imports</t>
        </is>
      </c>
      <c r="C23" s="19" t="n">
        <v>46337</v>
      </c>
      <c r="D23" s="11" t="inlineStr">
        <is>
          <t>DT-106</t>
        </is>
      </c>
      <c r="E23" s="11" t="n">
        <v>33</v>
      </c>
      <c r="F23" s="16">
        <f>INDEX(Stock!$E:$E,MATCH(D23,Stock!$A:$A,0))</f>
        <v>97.68</v>
      </c>
      <c r="G23" s="16">
        <f>E23*F23</f>
        <v>3223.44</v>
      </c>
    </row>
    <row r="24">
      <c r="A24" s="11" t="inlineStr">
        <is>
          <t>PO-0113</t>
        </is>
      </c>
      <c r="B24" s="11" t="inlineStr">
        <is>
          <t>Pacific Bike Imports</t>
        </is>
      </c>
      <c r="C24" s="19" t="n">
        <v>46340</v>
      </c>
      <c r="D24" s="11" t="inlineStr">
        <is>
          <t>AC-101</t>
        </is>
      </c>
      <c r="E24" s="11" t="n">
        <v>57</v>
      </c>
      <c r="F24" s="16">
        <f>INDEX(Stock!$E:$E,MATCH(D24,Stock!$A:$A,0))</f>
        <v>51.25</v>
      </c>
      <c r="G24" s="16">
        <f>E24*F24</f>
        <v>2921.25</v>
      </c>
    </row>
    <row r="25">
      <c r="A25" s="11" t="inlineStr">
        <is>
          <t>PO-0080</t>
        </is>
      </c>
      <c r="B25" s="11" t="inlineStr">
        <is>
          <t>Pacific Bike Imports</t>
        </is>
      </c>
      <c r="C25" s="19" t="n">
        <v>46349</v>
      </c>
      <c r="D25" s="11" t="inlineStr">
        <is>
          <t>BR-109</t>
        </is>
      </c>
      <c r="E25" s="11" t="n">
        <v>84</v>
      </c>
      <c r="F25" s="16">
        <f>INDEX(Stock!$E:$E,MATCH(D25,Stock!$A:$A,0))</f>
        <v>19.69</v>
      </c>
      <c r="G25" s="16">
        <f>E25*F25</f>
        <v>1653.96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C16"/>
  <sheetViews>
    <sheetView showGridLines="0" workbookViewId="0">
      <selection activeCell="A1" sqref="A1"/>
    </sheetView>
  </sheetViews>
  <sheetFormatPr baseColWidth="8" defaultRowHeight="15"/>
  <cols>
    <col width="48" customWidth="1" min="2" max="2"/>
    <col width="22" customWidth="1" min="3" max="3"/>
  </cols>
  <sheetData>
    <row r="2">
      <c r="B2" s="1" t="inlineStr">
        <is>
          <t>Checks</t>
        </is>
      </c>
    </row>
    <row r="3">
      <c r="B3" s="2" t="inlineStr">
        <is>
          <t>Live integrity checks  ·  Sample project, placeholder data.</t>
        </is>
      </c>
    </row>
    <row r="5" ht="32" customHeight="1">
      <c r="B5" s="6" t="inlineStr">
        <is>
          <t>Check</t>
        </is>
      </c>
      <c r="C5" s="6" t="inlineStr">
        <is>
          <t>Result</t>
        </is>
      </c>
    </row>
    <row r="6">
      <c r="B6" t="inlineStr">
        <is>
          <t>On hand total = opening + net movements</t>
        </is>
      </c>
      <c r="C6" s="3" t="str">
        <f>IF(ABS(SUM(Stock!O7:O66)-(SUM(Stock!G7:G66)+SUMIF(Movements!C2:C4109,"Receipt",Movements!D2:D4109)-SUMIF(Movements!C2:C4109,"Sale",Movements!D2:D4109)+SUMIF(Movements!C2:C4109,"Return",Movements!D2:D4109)+SUMIF(Movements!C2:C4109,"Adjustment",Movements!D2:D4109)))&lt;0.001,"PASS","FAIL")</f>
        <v>PASS</v>
      </c>
    </row>
    <row r="7">
      <c r="B7" t="inlineStr">
        <is>
          <t>No negative on hand</t>
        </is>
      </c>
      <c r="C7" s="3" t="str">
        <f>IF(COUNTIF(Stock!O7:O66,"&lt;0")=0,"PASS","FAIL")</f>
        <v>PASS</v>
      </c>
    </row>
    <row r="8">
      <c r="B8" t="inlineStr">
        <is>
          <t>Every movement SKU is in the master</t>
        </is>
      </c>
      <c r="C8" s="3" t="str">
        <f>IF(SUMPRODUCT(--(COUNTIF(Stock!A7:A66,Movements!B2:B4109)=0))=0,"PASS","FAIL")</f>
        <v>PASS</v>
      </c>
    </row>
    <row r="9">
      <c r="B9" t="inlineStr">
        <is>
          <t>Every open PO SKU is in the master</t>
        </is>
      </c>
      <c r="C9" s="3" t="str">
        <f>IF(SUMPRODUCT(--(COUNTIF(Stock!A7:A66,'Open POs'!D7:D25)=0))=0,"PASS","FAIL")</f>
        <v>PASS</v>
      </c>
    </row>
    <row r="10">
      <c r="B10" t="inlineStr">
        <is>
          <t>SKU codes are unique</t>
        </is>
      </c>
      <c r="C10" s="3" t="str">
        <f>IF(SUMPRODUCT(--(COUNTIF(Stock!A7:A66,Stock!A7:A66)&gt;1))=0,"PASS","FAIL")</f>
        <v>PASS</v>
      </c>
    </row>
    <row r="11">
      <c r="B11" t="inlineStr">
        <is>
          <t>PO Builder lines = SKUs with a suggested qty</t>
        </is>
      </c>
      <c r="C11" s="3" t="str">
        <f>IF(COUNT('PO Builder'!F15:F74)=COUNTIF(Stock!X7:X66,"&gt;0"),"PASS","FAIL")</f>
        <v>PASS</v>
      </c>
    </row>
    <row r="12">
      <c r="B12" t="inlineStr">
        <is>
          <t>PO Builder value = Stock order value</t>
        </is>
      </c>
      <c r="C12" s="3" t="str">
        <f>IF(ABS(SUM('PO Builder'!H15:H74)-SUM(Stock!Y7:Y66))&lt;0.01,"PASS","FAIL")</f>
        <v>PASS</v>
      </c>
    </row>
    <row r="13">
      <c r="B13" t="inlineStr">
        <is>
          <t>Suggested qty is a multiple of pack size</t>
        </is>
      </c>
      <c r="C13" s="3" t="str">
        <f>IF(SUMPRODUCT(--(MOD(Stock!X7:X66,Stock!J7:J66)&lt;&gt;0))=0,"PASS","FAIL")</f>
        <v>PASS</v>
      </c>
    </row>
    <row r="14">
      <c r="B14" t="inlineStr">
        <is>
          <t>Suggested qty is at least MOQ</t>
        </is>
      </c>
      <c r="C14" s="3" t="str">
        <f>IF(SUMPRODUCT((Stock!X7:X66&gt;0)*(Stock!X7:X66&lt;Stock!I7:I66))=0,"PASS","FAIL")</f>
        <v>PASS</v>
      </c>
    </row>
    <row r="16">
      <c r="B16" s="3" t="inlineStr">
        <is>
          <t>Overall</t>
        </is>
      </c>
      <c r="C16" s="5" t="str">
        <f>IF(COUNTIF(C6:C14,"PASS")=9,"ALL 9 CHECKS PASS","CHECK FAILED")</f>
        <v>ALL 9 CHECKS PASS</v>
      </c>
    </row>
  </sheetData>
  <conditionalFormatting sqref="C6:C14">
    <cfRule type="cellIs" priority="1" operator="equal" dxfId="0">
      <formula>"FAIL"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2026-10-27T05:37:29Z</dcterms:created>
  <dcterms:modified xmlns:dcterms="http://purl.org/dc/terms/" xmlns:xsi="http://www.w3.org/2001/XMLSchema-instance" xsi:type="dcterms:W3CDTF">2026-10-27T05:37:29Z</dcterms:modified>
</cp:coreProperties>
</file>