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Data" sheetId="4" state="visible" r:id="rId4"/>
    <sheet xmlns:r="http://schemas.openxmlformats.org/officeDocument/2006/relationships" name="Cleaning Log" sheetId="5" state="visible" r:id="rId5"/>
  </sheets>
  <definedNames>
    <definedName name="_xlnm.Print_Area" localSheetId="1">'Dashboard'!$A$1:$O$37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MMM YYYY"/>
    <numFmt numFmtId="167" formatCode="&quot;$&quot;#,##0.00"/>
    <numFmt numFmtId="168" formatCode="0.0%"/>
    <numFmt numFmtId="169" formatCode="&quot;$&quot;#,##0"/>
  </numFmts>
  <fonts count="12">
    <font>
      <name val="Calibri"/>
      <family val="2"/>
      <color theme="1"/>
      <sz val="11"/>
      <scheme val="minor"/>
    </font>
    <font>
      <name val="Calibri"/>
      <b val="1"/>
      <color rgb="001F3A5F"/>
      <sz val="18"/>
    </font>
    <font>
      <name val="Calibri"/>
      <i val="1"/>
      <color rgb="00B45309"/>
      <sz val="10"/>
    </font>
    <font>
      <name val="Calibri"/>
      <b val="1"/>
      <color rgb="001F3A5F"/>
    </font>
    <font>
      <name val="Calibri"/>
      <sz val="11"/>
    </font>
    <font>
      <name val="Calibri"/>
    </font>
    <font>
      <name val="Calibri"/>
      <b val="1"/>
      <color rgb="00FFFFFF"/>
    </font>
    <font>
      <name val="Calibri"/>
      <b val="1"/>
      <color rgb="001F3A5F"/>
      <sz val="13"/>
    </font>
    <font>
      <name val="Calibri"/>
      <b val="1"/>
    </font>
    <font>
      <name val="Calibri"/>
      <b val="1"/>
      <color rgb="00FFFFFF"/>
      <sz val="20"/>
    </font>
    <font>
      <name val="Calibri"/>
      <b val="1"/>
      <color rgb="006B7280"/>
      <sz val="9"/>
    </font>
    <font>
      <name val="Calibri"/>
      <b val="1"/>
      <color rgb="002A9D8F"/>
      <sz val="18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3F8"/>
      </patternFill>
    </fill>
  </fills>
  <borders count="4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top style="medium">
        <color rgb="002A9D8F"/>
      </top>
    </border>
    <border>
      <bottom style="thin">
        <color rgb="00D0D7E2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9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10" fillId="3" borderId="2" applyAlignment="1" pivotButton="0" quotePrefix="0" xfId="0">
      <alignment horizontal="center" vertical="bottom"/>
    </xf>
    <xf numFmtId="0" fontId="0" fillId="3" borderId="2" pivotButton="0" quotePrefix="0" xfId="0"/>
    <xf numFmtId="169" fontId="11" fillId="3" borderId="3" applyAlignment="1" pivotButton="0" quotePrefix="0" xfId="0">
      <alignment horizontal="center" vertical="center"/>
    </xf>
    <xf numFmtId="0" fontId="0" fillId="3" borderId="3" pivotButton="0" quotePrefix="0" xfId="0"/>
    <xf numFmtId="3" fontId="1" fillId="3" borderId="3" applyAlignment="1" pivotButton="0" quotePrefix="0" xfId="0">
      <alignment horizontal="center" vertical="center"/>
    </xf>
    <xf numFmtId="167" fontId="1" fillId="3" borderId="3" applyAlignment="1" pivotButton="0" quotePrefix="0" xfId="0">
      <alignment horizontal="center" vertical="center"/>
    </xf>
    <xf numFmtId="166" fontId="1" fillId="3" borderId="3" applyAlignment="1" pivotButton="0" quotePrefix="0" xfId="0">
      <alignment horizontal="center" vertical="center"/>
    </xf>
    <xf numFmtId="49" fontId="7" fillId="3" borderId="3" applyAlignment="1" pivotButton="0" quotePrefix="0" xfId="0">
      <alignment horizontal="center" vertical="center"/>
    </xf>
    <xf numFmtId="0" fontId="7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6" fontId="5" fillId="0" borderId="1" pivotButton="0" quotePrefix="0" xfId="0"/>
    <xf numFmtId="167" fontId="5" fillId="0" borderId="1" pivotButton="0" quotePrefix="0" xfId="0"/>
    <xf numFmtId="0" fontId="5" fillId="0" borderId="1" pivotButton="0" quotePrefix="0" xfId="0"/>
    <xf numFmtId="168" fontId="5" fillId="0" borderId="1" pivotButton="0" quotePrefix="0" xfId="0"/>
    <xf numFmtId="0" fontId="8" fillId="3" borderId="1" pivotButton="0" quotePrefix="0" xfId="0"/>
    <xf numFmtId="167" fontId="8" fillId="3" borderId="1" pivotButton="0" quotePrefix="0" xfId="0"/>
    <xf numFmtId="168" fontId="8" fillId="3" borderId="1" pivotButton="0" quotePrefix="0" xfId="0"/>
    <xf numFmtId="167" fontId="0" fillId="0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" fontId="5" fillId="0" borderId="0" pivotButton="0" quotePrefix="0" xfId="0"/>
    <xf numFmtId="167" fontId="5" fillId="0" borderId="0" pivotButton="0" quotePrefix="0" xfId="0"/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right" vertical="top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right" vertical="top"/>
    </xf>
    <xf numFmtId="0" fontId="8" fillId="0" borderId="1" applyAlignment="1" pivotButton="0" quotePrefix="0" xfId="0">
      <alignment horizontal="right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(AUD)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'Summary'!B5</f>
            </strRef>
          </tx>
          <spPr>
            <a:solidFill xmlns:a="http://schemas.openxmlformats.org/drawingml/2006/main">
              <a:srgbClr val="1F3A5F"/>
            </a:solidFill>
            <a:ln xmlns:a="http://schemas.openxmlformats.org/drawingml/2006/main">
              <a:prstDash val="solid"/>
            </a:ln>
          </spPr>
          <cat>
            <numRef>
              <f>'Summary'!$A$6:$A$11</f>
            </numRef>
          </cat>
          <val>
            <numRef>
              <f>'Summary'!$B$6:$B$11</f>
            </numRef>
          </val>
        </ser>
        <dLbls>
          <numFmt formatCode="&quot;$&quot;#,##0"/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category</a:t>
            </a:r>
          </a:p>
        </rich>
      </tx>
    </title>
    <plotArea>
      <pieChart>
        <varyColors val="1"/>
        <ser>
          <idx val="0"/>
          <order val="0"/>
          <tx>
            <strRef>
              <f>'Summary'!H15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3A5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A9D8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9C46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A261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E76F51"/>
              </a:solidFill>
              <a:ln xmlns:a="http://schemas.openxmlformats.org/drawingml/2006/main">
                <a:prstDash val="solid"/>
              </a:ln>
            </spPr>
          </dPt>
          <cat>
            <numRef>
              <f>'Summary'!$G$16:$G$20</f>
            </numRef>
          </cat>
          <val>
            <numRef>
              <f>'Summary'!$H$16:$H$20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5 products by revenue (AUD)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'Summary'!I5</f>
            </strRef>
          </tx>
          <spPr>
            <a:solidFill xmlns:a="http://schemas.openxmlformats.org/drawingml/2006/main">
              <a:srgbClr val="2A9D8F"/>
            </a:solidFill>
            <a:ln xmlns:a="http://schemas.openxmlformats.org/drawingml/2006/main">
              <a:prstDash val="solid"/>
            </a:ln>
          </spPr>
          <cat>
            <numRef>
              <f>'Summary'!$H$6:$H$10</f>
            </numRef>
          </cat>
          <val>
            <numRef>
              <f>'Summary'!$I$6:$I$10</f>
            </numRef>
          </val>
        </ser>
        <dLbls>
          <numFmt formatCode="&quot;$&quot;#,##0"/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6</row>
      <rowOff>0</rowOff>
    </from>
    <ext cx="5868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6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22</row>
      <rowOff>0</rowOff>
    </from>
    <ext cx="100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lesData" displayName="SalesData" ref="A1:J421" headerRowCount="1">
  <autoFilter ref="A1:J421"/>
  <tableColumns count="10">
    <tableColumn id="1" name="Order ID"/>
    <tableColumn id="2" name="Date"/>
    <tableColumn id="3" name="Month"/>
    <tableColumn id="4" name="Store"/>
    <tableColumn id="5" name="Product"/>
    <tableColumn id="6" name="Category"/>
    <tableColumn id="7" name="Qty"/>
    <tableColumn id="8" name="Unit Price (AUD)"/>
    <tableColumn id="9" name="Total (AUD)"/>
    <tableColumn id="10" name="Payment Metho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5" customWidth="1" min="2" max="2"/>
  </cols>
  <sheetData>
    <row r="1">
      <c r="A1" s="1" t="inlineStr">
        <is>
          <t>Café Sales Export – Data Cleanup</t>
        </is>
      </c>
    </row>
    <row r="2">
      <c r="A2" s="2" t="inlineStr">
        <is>
          <t>⚠ Sample project. 'Sample Café Co.' is not a real business; all names and figures were generated for demonstration.</t>
        </is>
      </c>
    </row>
    <row r="4" ht="37" customHeight="1">
      <c r="A4" s="3" t="inlineStr">
        <is>
          <t>Purpose</t>
        </is>
      </c>
      <c r="B4" s="4" t="inlineStr">
        <is>
          <t>Portfolio demonstration by Manaz Afzal of a typical small-business spreadsheet cleanup: a messy point-of-sale export (before.xlsx) turned into an analysis-ready workbook.</t>
        </is>
      </c>
    </row>
    <row r="5" ht="21.5" customHeight="1">
      <c r="A5" s="3" t="inlineStr">
        <is>
          <t>Source</t>
        </is>
      </c>
      <c r="B5" s="4" t="inlineStr">
        <is>
          <t>before.xlsx → sheet 'Sales Export' (457 data-area rows incl. blanks and duplicates, Jan–Jun 2026).</t>
        </is>
      </c>
    </row>
    <row r="6" ht="130" customHeight="1">
      <c r="A6" s="3" t="inlineStr">
        <is>
          <t>What was fixed</t>
        </is>
      </c>
      <c r="B6" s="4" t="inlineStr">
        <is>
          <t>• Removed 3 title/group-header rows above the data (5 merged ranges) and kept one clean header row; renamed headers consistently
• Converted 6 different text date formats to true Excel dates (DD/MM/YYYY)
• Removed blank rows and duplicate transactions (exact and re-formatted copies)
• Standardised product, category, store and payment names (case, stray spaces, misspellings)
• Converted quantities and AUD amounts stored as text ('$4.80', 'AUD 4.80', ' $ 9.60 ') to numbers
• Filled missing values where they could be derived (totals = qty × price, category from product); unknown payment methods flagged as 'Unknown'</t>
        </is>
      </c>
    </row>
    <row r="7" ht="68" customHeight="1">
      <c r="A7" s="3" t="inlineStr">
        <is>
          <t>Sheets</t>
        </is>
      </c>
      <c r="B7" s="4" t="inlineStr">
        <is>
          <t>Dashboard – KPIs and charts
Summary – live SUMIFS/COUNTIFS formulas: monthly revenue, product ranking, category &amp; store split
Data – cleaned records as an Excel Table (SalesData)
Cleaning Log – every fix with counts that reconcile to before.xlsx</t>
        </is>
      </c>
    </row>
    <row r="8" ht="37" customHeight="1">
      <c r="A8" s="3" t="inlineStr">
        <is>
          <t>Result</t>
        </is>
      </c>
      <c r="B8" s="4" t="inlineStr">
        <is>
          <t>457 data-area rows in → 420 clean transactions out (9 blank rows and 28 duplicates removed); 1,588 cell-level fixes logged (see Cleaning Log).</t>
        </is>
      </c>
    </row>
    <row r="9" ht="37" customHeight="1">
      <c r="A9" s="3" t="inlineStr">
        <is>
          <t>Checks</t>
        </is>
      </c>
      <c r="B9" s="4" t="inlineStr">
        <is>
          <t>Every row satisfies Qty × Unit Price = Total; Order IDs are unique; row counts reconcile (see Cleaning Log).</t>
        </is>
      </c>
    </row>
    <row r="10" ht="21.5" customHeight="1">
      <c r="A10" s="3" t="inlineStr">
        <is>
          <t>Prepared by</t>
        </is>
      </c>
      <c r="B10" s="4" t="inlineStr">
        <is>
          <t>Manaz Afzal (Melbourne, Australia) – demonstration sample, not a real client.</t>
        </is>
      </c>
    </row>
  </sheetData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N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</cols>
  <sheetData>
    <row r="1" ht="38" customHeight="1">
      <c r="B1" s="5" t="inlineStr">
        <is>
          <t>Sample Café Co. – Sales Dashboard (Jan–Jun 2026)</t>
        </is>
      </c>
    </row>
    <row r="2">
      <c r="B2" s="6" t="inlineStr">
        <is>
          <t>Sample project. · Prepared by Manaz Afzal as a portfolio sample · Figures update automatically from the Data sheet</t>
        </is>
      </c>
    </row>
    <row r="4" ht="18" customHeight="1">
      <c r="B4" s="7" t="inlineStr">
        <is>
          <t>TOTAL REVENUE</t>
        </is>
      </c>
      <c r="C4" s="8" t="n"/>
      <c r="D4" s="7" t="inlineStr">
        <is>
          <t>TRANSACTIONS</t>
        </is>
      </c>
      <c r="E4" s="8" t="n"/>
      <c r="F4" s="7" t="inlineStr">
        <is>
          <t>AVG SALE</t>
        </is>
      </c>
      <c r="G4" s="8" t="n"/>
      <c r="H4" s="7" t="inlineStr">
        <is>
          <t>UNITS SOLD</t>
        </is>
      </c>
      <c r="I4" s="8" t="n"/>
      <c r="J4" s="7" t="inlineStr">
        <is>
          <t>BEST MONTH</t>
        </is>
      </c>
      <c r="K4" s="8" t="n"/>
      <c r="L4" s="7" t="inlineStr">
        <is>
          <t>TOP PRODUCT</t>
        </is>
      </c>
      <c r="M4" s="8" t="n"/>
    </row>
    <row r="5" ht="34" customHeight="1">
      <c r="B5" s="9">
        <f>Summary!B12</f>
        <v>5271.05</v>
      </c>
      <c r="C5" s="10" t="n"/>
      <c r="D5" s="11">
        <f>Summary!C12</f>
        <v>420</v>
      </c>
      <c r="E5" s="10" t="n"/>
      <c r="F5" s="12">
        <f>Summary!E12</f>
        <v>12.550119047619</v>
      </c>
      <c r="G5" s="10" t="n"/>
      <c r="H5" s="11">
        <f>Summary!D12</f>
        <v>741</v>
      </c>
      <c r="I5" s="10" t="n"/>
      <c r="J5" s="13">
        <f>INDEX(Summary!A6:A11,MATCH(MAX(Summary!B6:B11),Summary!B6:B11,0))</f>
        <v>46023.0</v>
      </c>
      <c r="K5" s="10" t="n"/>
      <c r="L5" s="14" t="str">
        <f>Summary!H6</f>
        <v>Avocado Toast</v>
      </c>
      <c r="M5" s="10" t="n"/>
    </row>
  </sheetData>
  <mergeCells count="14">
    <mergeCell ref="F4:G4"/>
    <mergeCell ref="J4:K4"/>
    <mergeCell ref="L4:M4"/>
    <mergeCell ref="J5:K5"/>
    <mergeCell ref="B1:N1"/>
    <mergeCell ref="B5:C5"/>
    <mergeCell ref="F5:G5"/>
    <mergeCell ref="D5:E5"/>
    <mergeCell ref="H5:I5"/>
    <mergeCell ref="D4:E4"/>
    <mergeCell ref="L5:M5"/>
    <mergeCell ref="H4:I4"/>
    <mergeCell ref="B2:N2"/>
    <mergeCell ref="B4:C4"/>
  </mergeCell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9" customWidth="1" min="4" max="4"/>
    <col width="11" customWidth="1" min="5" max="5"/>
    <col width="3" customWidth="1" min="6" max="6"/>
    <col width="14" customWidth="1" min="7" max="7"/>
    <col width="22" customWidth="1" min="8" max="8"/>
    <col width="15" customWidth="1" min="9" max="9"/>
    <col width="11" customWidth="1" min="10" max="10"/>
  </cols>
  <sheetData>
    <row r="1">
      <c r="A1" s="1" t="inlineStr">
        <is>
          <t>Summary</t>
        </is>
      </c>
    </row>
    <row r="2">
      <c r="A2" s="2" t="inlineStr">
        <is>
          <t>Sample project. – all figures are live formulas over the Data sheet</t>
        </is>
      </c>
    </row>
    <row r="4">
      <c r="A4" s="15" t="inlineStr">
        <is>
          <t>Monthly revenue</t>
        </is>
      </c>
      <c r="G4" s="15" t="inlineStr">
        <is>
          <t>Top 5 products by revenue</t>
        </is>
      </c>
    </row>
    <row r="5">
      <c r="A5" s="16" t="inlineStr">
        <is>
          <t>Month</t>
        </is>
      </c>
      <c r="B5" s="16" t="inlineStr">
        <is>
          <t>Revenue (AUD)</t>
        </is>
      </c>
      <c r="C5" s="16" t="inlineStr">
        <is>
          <t>Transactions</t>
        </is>
      </c>
      <c r="D5" s="16" t="inlineStr">
        <is>
          <t>Units</t>
        </is>
      </c>
      <c r="E5" s="16" t="inlineStr">
        <is>
          <t>Avg sale</t>
        </is>
      </c>
      <c r="G5" s="16" t="inlineStr">
        <is>
          <t>#</t>
        </is>
      </c>
      <c r="H5" s="16" t="inlineStr">
        <is>
          <t>Product</t>
        </is>
      </c>
      <c r="I5" s="16" t="inlineStr">
        <is>
          <t>Revenue (AUD)</t>
        </is>
      </c>
      <c r="J5" s="16" t="inlineStr">
        <is>
          <t>% of total</t>
        </is>
      </c>
    </row>
    <row r="6">
      <c r="A6" s="17" t="n">
        <v>46023</v>
      </c>
      <c r="B6" s="18">
        <f>SUMIFS(Data!$I$2:$I$421,Data!$B$2:$B$421,"&gt;="&amp;$A6,Data!$B$2:$B$421,"&lt;"&amp;EDATE($A6,1))</f>
        <v>1105.5</v>
      </c>
      <c r="C6" s="19">
        <f>COUNTIFS(Data!$B$2:$B$421,"&gt;="&amp;$A6,Data!$B$2:$B$421,"&lt;"&amp;EDATE($A6,1))</f>
        <v>84</v>
      </c>
      <c r="D6" s="19">
        <f>SUMIFS(Data!$G$2:$G$421,Data!$B$2:$B$421,"&gt;="&amp;$A6,Data!$B$2:$B$421,"&lt;"&amp;EDATE($A6,1))</f>
        <v>153</v>
      </c>
      <c r="E6" s="18">
        <f>IFERROR(B6/C6,0)</f>
        <v>13.1607142857143</v>
      </c>
      <c r="G6" s="19" t="n">
        <v>1</v>
      </c>
      <c r="H6" s="19" t="str">
        <f>INDEX($A$16:$A$27,MATCH(LARGE($D$16:$D$27,G6),$D$16:$D$27,0))</f>
        <v>Avocado Toast</v>
      </c>
      <c r="I6" s="18">
        <f>LARGE($D$16:$D$27,G6)</f>
        <v>907.5</v>
      </c>
      <c r="J6" s="20">
        <f>I6/$D$28</f>
        <v>0.172166835829673</v>
      </c>
    </row>
    <row r="7">
      <c r="A7" s="17" t="n">
        <v>46054</v>
      </c>
      <c r="B7" s="18">
        <f>SUMIFS(Data!$I$2:$I$421,Data!$B$2:$B$421,"&gt;="&amp;$A7,Data!$B$2:$B$421,"&lt;"&amp;EDATE($A7,1))</f>
        <v>753.9</v>
      </c>
      <c r="C7" s="19">
        <f>COUNTIFS(Data!$B$2:$B$421,"&gt;="&amp;$A7,Data!$B$2:$B$421,"&lt;"&amp;EDATE($A7,1))</f>
        <v>63</v>
      </c>
      <c r="D7" s="19">
        <f>SUMIFS(Data!$G$2:$G$421,Data!$B$2:$B$421,"&gt;="&amp;$A7,Data!$B$2:$B$421,"&lt;"&amp;EDATE($A7,1))</f>
        <v>111</v>
      </c>
      <c r="E7" s="18">
        <f>IFERROR(B7/C7,0)</f>
        <v>11.9666666666667</v>
      </c>
      <c r="G7" s="19" t="n">
        <v>2</v>
      </c>
      <c r="H7" s="19" t="str">
        <f>INDEX($A$16:$A$27,MATCH(LARGE($D$16:$D$27,G7),$D$16:$D$27,0))</f>
        <v>Flat White</v>
      </c>
      <c r="I7" s="18">
        <f>LARGE($D$16:$D$27,G7)</f>
        <v>672</v>
      </c>
      <c r="J7" s="20">
        <f>I7/$D$28</f>
        <v>0.127488830498667</v>
      </c>
    </row>
    <row r="8">
      <c r="A8" s="17" t="n">
        <v>46082</v>
      </c>
      <c r="B8" s="18">
        <f>SUMIFS(Data!$I$2:$I$421,Data!$B$2:$B$421,"&gt;="&amp;$A8,Data!$B$2:$B$421,"&lt;"&amp;EDATE($A8,1))</f>
        <v>926.85</v>
      </c>
      <c r="C8" s="19">
        <f>COUNTIFS(Data!$B$2:$B$421,"&gt;="&amp;$A8,Data!$B$2:$B$421,"&lt;"&amp;EDATE($A8,1))</f>
        <v>73</v>
      </c>
      <c r="D8" s="19">
        <f>SUMIFS(Data!$G$2:$G$421,Data!$B$2:$B$421,"&gt;="&amp;$A8,Data!$B$2:$B$421,"&lt;"&amp;EDATE($A8,1))</f>
        <v>128</v>
      </c>
      <c r="E8" s="18">
        <f>IFERROR(B8/C8,0)</f>
        <v>12.6965753424658</v>
      </c>
      <c r="G8" s="19" t="n">
        <v>3</v>
      </c>
      <c r="H8" s="19" t="str">
        <f>INDEX($A$16:$A$27,MATCH(LARGE($D$16:$D$27,G8),$D$16:$D$27,0))</f>
        <v>Coffee Beans 250g</v>
      </c>
      <c r="I8" s="18">
        <f>LARGE($D$16:$D$27,G8)</f>
        <v>612</v>
      </c>
      <c r="J8" s="20">
        <f>I8/$D$28</f>
        <v>0.116105899204143</v>
      </c>
    </row>
    <row r="9">
      <c r="A9" s="17" t="n">
        <v>46113</v>
      </c>
      <c r="B9" s="18">
        <f>SUMIFS(Data!$I$2:$I$421,Data!$B$2:$B$421,"&gt;="&amp;$A9,Data!$B$2:$B$421,"&lt;"&amp;EDATE($A9,1))</f>
        <v>694.5</v>
      </c>
      <c r="C9" s="19">
        <f>COUNTIFS(Data!$B$2:$B$421,"&gt;="&amp;$A9,Data!$B$2:$B$421,"&lt;"&amp;EDATE($A9,1))</f>
        <v>60</v>
      </c>
      <c r="D9" s="19">
        <f>SUMIFS(Data!$G$2:$G$421,Data!$B$2:$B$421,"&gt;="&amp;$A9,Data!$B$2:$B$421,"&lt;"&amp;EDATE($A9,1))</f>
        <v>105</v>
      </c>
      <c r="E9" s="18">
        <f>IFERROR(B9/C9,0)</f>
        <v>11.575</v>
      </c>
      <c r="G9" s="19" t="n">
        <v>4</v>
      </c>
      <c r="H9" s="19" t="str">
        <f>INDEX($A$16:$A$27,MATCH(LARGE($D$16:$D$27,G9),$D$16:$D$27,0))</f>
        <v>Latte</v>
      </c>
      <c r="I9" s="18">
        <f>LARGE($D$16:$D$27,G9)</f>
        <v>595.2</v>
      </c>
      <c r="J9" s="20">
        <f>I9/$D$28</f>
        <v>0.112918678441677</v>
      </c>
    </row>
    <row r="10">
      <c r="A10" s="17" t="n">
        <v>46143</v>
      </c>
      <c r="B10" s="18">
        <f>SUMIFS(Data!$I$2:$I$421,Data!$B$2:$B$421,"&gt;="&amp;$A10,Data!$B$2:$B$421,"&lt;"&amp;EDATE($A10,1))</f>
        <v>926.35</v>
      </c>
      <c r="C10" s="19">
        <f>COUNTIFS(Data!$B$2:$B$421,"&gt;="&amp;$A10,Data!$B$2:$B$421,"&lt;"&amp;EDATE($A10,1))</f>
        <v>73</v>
      </c>
      <c r="D10" s="19">
        <f>SUMIFS(Data!$G$2:$G$421,Data!$B$2:$B$421,"&gt;="&amp;$A10,Data!$B$2:$B$421,"&lt;"&amp;EDATE($A10,1))</f>
        <v>123</v>
      </c>
      <c r="E10" s="18">
        <f>IFERROR(B10/C10,0)</f>
        <v>12.6897260273973</v>
      </c>
      <c r="G10" s="19" t="n">
        <v>5</v>
      </c>
      <c r="H10" s="19" t="str">
        <f>INDEX($A$16:$A$27,MATCH(LARGE($D$16:$D$27,G10),$D$16:$D$27,0))</f>
        <v>Croissant</v>
      </c>
      <c r="I10" s="18">
        <f>LARGE($D$16:$D$27,G10)</f>
        <v>467.5</v>
      </c>
      <c r="J10" s="20">
        <f>I10/$D$28</f>
        <v>0.0886920063364984</v>
      </c>
    </row>
    <row r="11">
      <c r="A11" s="17" t="n">
        <v>46174</v>
      </c>
      <c r="B11" s="18">
        <f>SUMIFS(Data!$I$2:$I$421,Data!$B$2:$B$421,"&gt;="&amp;$A11,Data!$B$2:$B$421,"&lt;"&amp;EDATE($A11,1))</f>
        <v>863.95</v>
      </c>
      <c r="C11" s="19">
        <f>COUNTIFS(Data!$B$2:$B$421,"&gt;="&amp;$A11,Data!$B$2:$B$421,"&lt;"&amp;EDATE($A11,1))</f>
        <v>67</v>
      </c>
      <c r="D11" s="19">
        <f>SUMIFS(Data!$G$2:$G$421,Data!$B$2:$B$421,"&gt;="&amp;$A11,Data!$B$2:$B$421,"&lt;"&amp;EDATE($A11,1))</f>
        <v>121</v>
      </c>
      <c r="E11" s="18">
        <f>IFERROR(B11/C11,0)</f>
        <v>12.894776119403</v>
      </c>
    </row>
    <row r="12">
      <c r="A12" s="21" t="inlineStr">
        <is>
          <t>Total</t>
        </is>
      </c>
      <c r="B12" s="22">
        <f>SUM(B6:B11)</f>
        <v>5271.05</v>
      </c>
      <c r="C12" s="21">
        <f>SUM(C6:C11)</f>
        <v>420</v>
      </c>
      <c r="D12" s="21">
        <f>SUM(D6:D11)</f>
        <v>741</v>
      </c>
      <c r="E12" s="22">
        <f>IFERROR(B12/C12,0)</f>
        <v>12.550119047619</v>
      </c>
    </row>
    <row r="13"/>
    <row r="14">
      <c r="A14" s="15" t="inlineStr">
        <is>
          <t>Product performance</t>
        </is>
      </c>
      <c r="G14" s="15" t="inlineStr">
        <is>
          <t>Category split</t>
        </is>
      </c>
    </row>
    <row r="15">
      <c r="A15" s="16" t="inlineStr">
        <is>
          <t>Product</t>
        </is>
      </c>
      <c r="B15" s="16" t="inlineStr">
        <is>
          <t>Category</t>
        </is>
      </c>
      <c r="C15" s="16" t="inlineStr">
        <is>
          <t>Units</t>
        </is>
      </c>
      <c r="D15" s="16" t="inlineStr">
        <is>
          <t>Revenue (AUD)</t>
        </is>
      </c>
      <c r="E15" s="16" t="inlineStr">
        <is>
          <t>Rank</t>
        </is>
      </c>
      <c r="G15" s="16" t="inlineStr">
        <is>
          <t>Category</t>
        </is>
      </c>
      <c r="H15" s="16" t="inlineStr">
        <is>
          <t>Revenue (AUD)</t>
        </is>
      </c>
      <c r="I15" s="16" t="inlineStr">
        <is>
          <t>Units</t>
        </is>
      </c>
      <c r="J15" s="16" t="inlineStr">
        <is>
          <t>Share</t>
        </is>
      </c>
    </row>
    <row r="16">
      <c r="A16" s="19" t="inlineStr">
        <is>
          <t>Flat White</t>
        </is>
      </c>
      <c r="B16" s="19" t="inlineStr">
        <is>
          <t>Coffee</t>
        </is>
      </c>
      <c r="C16" s="19">
        <f>SUMIFS(Data!$G$2:$G$421,Data!$E$2:$E$421,$A16)</f>
        <v>140</v>
      </c>
      <c r="D16" s="18">
        <f>SUMIFS(Data!$I$2:$I$421,Data!$E$2:$E$421,$A16)</f>
        <v>672</v>
      </c>
      <c r="E16" s="19">
        <f>RANK(D16,$D$16:$D$27)</f>
        <v>2</v>
      </c>
      <c r="G16" s="19" t="inlineStr">
        <is>
          <t>Coffee</t>
        </is>
      </c>
      <c r="H16" s="18">
        <f>SUMIFS(Data!$I$2:$I$421,Data!$F$2:$F$421,G16)</f>
        <v>1909.9</v>
      </c>
      <c r="I16" s="19">
        <f>SUMIFS(Data!$G$2:$G$421,Data!$F$2:$F$421,G16)</f>
        <v>403</v>
      </c>
      <c r="J16" s="20">
        <f>H16/SUM($H$16:$H$20)</f>
        <v>0.362337674656852</v>
      </c>
    </row>
    <row r="17">
      <c r="A17" s="19" t="inlineStr">
        <is>
          <t>Cappuccino</t>
        </is>
      </c>
      <c r="B17" s="19" t="inlineStr">
        <is>
          <t>Coffee</t>
        </is>
      </c>
      <c r="C17" s="19">
        <f>SUMIFS(Data!$G$2:$G$421,Data!$E$2:$E$421,$A17)</f>
        <v>90</v>
      </c>
      <c r="D17" s="18">
        <f>SUMIFS(Data!$I$2:$I$421,Data!$E$2:$E$421,$A17)</f>
        <v>432</v>
      </c>
      <c r="E17" s="19">
        <f>RANK(D17,$D$16:$D$27)</f>
        <v>6</v>
      </c>
      <c r="G17" s="19" t="inlineStr">
        <is>
          <t>Tea</t>
        </is>
      </c>
      <c r="H17" s="18">
        <f>SUMIFS(Data!$I$2:$I$421,Data!$F$2:$F$421,G17)</f>
        <v>344</v>
      </c>
      <c r="I17" s="19">
        <f>SUMIFS(Data!$G$2:$G$421,Data!$F$2:$F$421,G17)</f>
        <v>71</v>
      </c>
      <c r="J17" s="20">
        <f>H17/SUM($H$16:$H$20)</f>
        <v>0.0652621394219368</v>
      </c>
    </row>
    <row r="18">
      <c r="A18" s="19" t="inlineStr">
        <is>
          <t>Latte</t>
        </is>
      </c>
      <c r="B18" s="19" t="inlineStr">
        <is>
          <t>Coffee</t>
        </is>
      </c>
      <c r="C18" s="19">
        <f>SUMIFS(Data!$G$2:$G$421,Data!$E$2:$E$421,$A18)</f>
        <v>124</v>
      </c>
      <c r="D18" s="18">
        <f>SUMIFS(Data!$I$2:$I$421,Data!$E$2:$E$421,$A18)</f>
        <v>595.2</v>
      </c>
      <c r="E18" s="19">
        <f>RANK(D18,$D$16:$D$27)</f>
        <v>4</v>
      </c>
      <c r="G18" s="19" t="inlineStr">
        <is>
          <t>Bakery</t>
        </is>
      </c>
      <c r="H18" s="18">
        <f>SUMIFS(Data!$I$2:$I$421,Data!$F$2:$F$421,G18)</f>
        <v>743.5</v>
      </c>
      <c r="I18" s="19">
        <f>SUMIFS(Data!$G$2:$G$421,Data!$F$2:$F$421,G18)</f>
        <v>131</v>
      </c>
      <c r="J18" s="20">
        <f>H18/SUM($H$16:$H$20)</f>
        <v>0.141053490291308</v>
      </c>
    </row>
    <row r="19">
      <c r="A19" s="19" t="inlineStr">
        <is>
          <t>Long Black</t>
        </is>
      </c>
      <c r="B19" s="19" t="inlineStr">
        <is>
          <t>Coffee</t>
        </is>
      </c>
      <c r="C19" s="19">
        <f>SUMIFS(Data!$G$2:$G$421,Data!$E$2:$E$421,$A19)</f>
        <v>49</v>
      </c>
      <c r="D19" s="18">
        <f>SUMIFS(Data!$I$2:$I$421,Data!$E$2:$E$421,$A19)</f>
        <v>210.7</v>
      </c>
      <c r="E19" s="19">
        <f>RANK(D19,$D$16:$D$27)</f>
        <v>10</v>
      </c>
      <c r="G19" s="19" t="inlineStr">
        <is>
          <t>Food</t>
        </is>
      </c>
      <c r="H19" s="18">
        <f>SUMIFS(Data!$I$2:$I$421,Data!$F$2:$F$421,G19)</f>
        <v>1237.5</v>
      </c>
      <c r="I19" s="19">
        <f>SUMIFS(Data!$G$2:$G$421,Data!$F$2:$F$421,G19)</f>
        <v>85</v>
      </c>
      <c r="J19" s="20">
        <f>H19/SUM($H$16:$H$20)</f>
        <v>0.234772957949555</v>
      </c>
    </row>
    <row r="20">
      <c r="A20" s="19" t="inlineStr">
        <is>
          <t>Chai Latte</t>
        </is>
      </c>
      <c r="B20" s="19" t="inlineStr">
        <is>
          <t>Tea</t>
        </is>
      </c>
      <c r="C20" s="19">
        <f>SUMIFS(Data!$G$2:$G$421,Data!$E$2:$E$421,$A20)</f>
        <v>35</v>
      </c>
      <c r="D20" s="18">
        <f>SUMIFS(Data!$I$2:$I$421,Data!$E$2:$E$421,$A20)</f>
        <v>182</v>
      </c>
      <c r="E20" s="19">
        <f>RANK(D20,$D$16:$D$27)</f>
        <v>11</v>
      </c>
      <c r="G20" s="19" t="inlineStr">
        <is>
          <t>Retail</t>
        </is>
      </c>
      <c r="H20" s="18">
        <f>SUMIFS(Data!$I$2:$I$421,Data!$F$2:$F$421,G20)</f>
        <v>1036.15</v>
      </c>
      <c r="I20" s="19">
        <f>SUMIFS(Data!$G$2:$G$421,Data!$F$2:$F$421,G20)</f>
        <v>51</v>
      </c>
      <c r="J20" s="20">
        <f>H20/SUM($H$16:$H$20)</f>
        <v>0.196573737680348</v>
      </c>
    </row>
    <row r="21">
      <c r="A21" s="19" t="inlineStr">
        <is>
          <t>English Breakfast Tea</t>
        </is>
      </c>
      <c r="B21" s="19" t="inlineStr">
        <is>
          <t>Tea</t>
        </is>
      </c>
      <c r="C21" s="19">
        <f>SUMIFS(Data!$G$2:$G$421,Data!$E$2:$E$421,$A21)</f>
        <v>36</v>
      </c>
      <c r="D21" s="18">
        <f>SUMIFS(Data!$I$2:$I$421,Data!$E$2:$E$421,$A21)</f>
        <v>162</v>
      </c>
      <c r="E21" s="19">
        <f>RANK(D21,$D$16:$D$27)</f>
        <v>12</v>
      </c>
      <c r="G21" s="21" t="inlineStr">
        <is>
          <t>Total</t>
        </is>
      </c>
      <c r="H21" s="22">
        <f>SUM(H16:H20)</f>
        <v>5271.05</v>
      </c>
      <c r="I21" s="21">
        <f>SUM(I16:I20)</f>
        <v>741</v>
      </c>
      <c r="J21" s="23">
        <f>SUM(J16:J20)</f>
        <v>1</v>
      </c>
    </row>
    <row r="22">
      <c r="A22" s="19" t="inlineStr">
        <is>
          <t>Croissant</t>
        </is>
      </c>
      <c r="B22" s="19" t="inlineStr">
        <is>
          <t>Bakery</t>
        </is>
      </c>
      <c r="C22" s="19">
        <f>SUMIFS(Data!$G$2:$G$421,Data!$E$2:$E$421,$A22)</f>
        <v>85</v>
      </c>
      <c r="D22" s="18">
        <f>SUMIFS(Data!$I$2:$I$421,Data!$E$2:$E$421,$A22)</f>
        <v>467.5</v>
      </c>
      <c r="E22" s="19">
        <f>RANK(D22,$D$16:$D$27)</f>
        <v>5</v>
      </c>
    </row>
    <row r="23">
      <c r="A23" t="inlineStr">
        <is>
          <t>Banana Bread</t>
        </is>
      </c>
      <c r="B23" t="inlineStr">
        <is>
          <t>Bakery</t>
        </is>
      </c>
      <c r="C23">
        <f>SUMIFS(Data!$G$2:$G$421,Data!$E$2:$E$421,$A23)</f>
        <v>46</v>
      </c>
      <c r="D23" s="24">
        <f>SUMIFS(Data!$I$2:$I$421,Data!$E$2:$E$421,$A23)</f>
        <v>276</v>
      </c>
      <c r="E23">
        <f>RANK(D23,$D$16:$D$27)</f>
        <v>9</v>
      </c>
      <c r="G23" s="15" t="inlineStr">
        <is>
          <t>Store split</t>
        </is>
      </c>
    </row>
    <row r="24">
      <c r="A24" t="inlineStr">
        <is>
          <t>Avocado Toast</t>
        </is>
      </c>
      <c r="B24" t="inlineStr">
        <is>
          <t>Food</t>
        </is>
      </c>
      <c r="C24">
        <f>SUMIFS(Data!$G$2:$G$421,Data!$E$2:$E$421,$A24)</f>
        <v>55</v>
      </c>
      <c r="D24" s="24">
        <f>SUMIFS(Data!$I$2:$I$421,Data!$E$2:$E$421,$A24)</f>
        <v>907.5</v>
      </c>
      <c r="E24">
        <f>RANK(D24,$D$16:$D$27)</f>
        <v>1</v>
      </c>
      <c r="G24" s="16" t="inlineStr">
        <is>
          <t>Store</t>
        </is>
      </c>
      <c r="H24" s="16" t="inlineStr">
        <is>
          <t>Revenue (AUD)</t>
        </is>
      </c>
      <c r="I24" s="16" t="inlineStr">
        <is>
          <t>Transactions</t>
        </is>
      </c>
      <c r="J24" s="16" t="inlineStr">
        <is>
          <t>Share</t>
        </is>
      </c>
    </row>
    <row r="25">
      <c r="A25" s="19" t="inlineStr">
        <is>
          <t>Ham &amp; Cheese Toastie</t>
        </is>
      </c>
      <c r="B25" s="19" t="inlineStr">
        <is>
          <t>Food</t>
        </is>
      </c>
      <c r="C25" s="19">
        <f>SUMIFS(Data!$G$2:$G$421,Data!$E$2:$E$421,$A25)</f>
        <v>30</v>
      </c>
      <c r="D25" s="18">
        <f>SUMIFS(Data!$I$2:$I$421,Data!$E$2:$E$421,$A25)</f>
        <v>330</v>
      </c>
      <c r="E25" s="19">
        <f>RANK(D25,$D$16:$D$27)</f>
        <v>8</v>
      </c>
      <c r="G25" s="19" t="inlineStr">
        <is>
          <t>Fitzroy</t>
        </is>
      </c>
      <c r="H25" s="18">
        <f>SUMIFS(Data!$I$2:$I$421,Data!$D$2:$D$421,G25)</f>
        <v>2445.55</v>
      </c>
      <c r="I25" s="19">
        <f>COUNTIFS(Data!$D$2:$D$421,G25)</f>
        <v>189</v>
      </c>
      <c r="J25" s="20">
        <f>H25/SUM($H$25:$H$26)</f>
        <v>0.463958793788714</v>
      </c>
    </row>
    <row r="26">
      <c r="A26" s="19" t="inlineStr">
        <is>
          <t>Coffee Beans 250g</t>
        </is>
      </c>
      <c r="B26" s="19" t="inlineStr">
        <is>
          <t>Retail</t>
        </is>
      </c>
      <c r="C26" s="19">
        <f>SUMIFS(Data!$G$2:$G$421,Data!$E$2:$E$421,$A26)</f>
        <v>34</v>
      </c>
      <c r="D26" s="18">
        <f>SUMIFS(Data!$I$2:$I$421,Data!$E$2:$E$421,$A26)</f>
        <v>612</v>
      </c>
      <c r="E26" s="19">
        <f>RANK(D26,$D$16:$D$27)</f>
        <v>3</v>
      </c>
      <c r="G26" s="19" t="inlineStr">
        <is>
          <t>Brunswick</t>
        </is>
      </c>
      <c r="H26" s="18">
        <f>SUMIFS(Data!$I$2:$I$421,Data!$D$2:$D$421,G26)</f>
        <v>2825.5</v>
      </c>
      <c r="I26" s="19">
        <f>COUNTIFS(Data!$D$2:$D$421,G26)</f>
        <v>231</v>
      </c>
      <c r="J26" s="20">
        <f>H26/SUM($H$25:$H$26)</f>
        <v>0.536041206211286</v>
      </c>
    </row>
    <row r="27">
      <c r="A27" s="19" t="inlineStr">
        <is>
          <t>Reusable Cup</t>
        </is>
      </c>
      <c r="B27" s="19" t="inlineStr">
        <is>
          <t>Retail</t>
        </is>
      </c>
      <c r="C27" s="19">
        <f>SUMIFS(Data!$G$2:$G$421,Data!$E$2:$E$421,$A27)</f>
        <v>17</v>
      </c>
      <c r="D27" s="18">
        <f>SUMIFS(Data!$I$2:$I$421,Data!$E$2:$E$421,$A27)</f>
        <v>424.15</v>
      </c>
      <c r="E27" s="19">
        <f>RANK(D27,$D$16:$D$27)</f>
        <v>7</v>
      </c>
    </row>
    <row r="28">
      <c r="A28" s="21" t="inlineStr">
        <is>
          <t>Total</t>
        </is>
      </c>
      <c r="B28" s="25" t="n"/>
      <c r="C28" s="21">
        <f>SUM(C16:C27)</f>
        <v>741</v>
      </c>
      <c r="D28" s="22">
        <f>SUM(D16:D27)</f>
        <v>5271.05</v>
      </c>
      <c r="E28" s="25" t="n"/>
    </row>
  </sheetData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1" customWidth="1" min="4" max="4"/>
    <col width="22" customWidth="1" min="5" max="5"/>
    <col width="10" customWidth="1" min="6" max="6"/>
    <col width="6" customWidth="1" min="7" max="7"/>
    <col width="16" customWidth="1" min="8" max="8"/>
    <col width="13" customWidth="1" min="9" max="9"/>
    <col width="16" customWidth="1" min="10" max="10"/>
  </cols>
  <sheetData>
    <row r="1">
      <c r="A1" s="26" t="inlineStr">
        <is>
          <t>Order ID</t>
        </is>
      </c>
      <c r="B1" s="26" t="inlineStr">
        <is>
          <t>Date</t>
        </is>
      </c>
      <c r="C1" s="26" t="inlineStr">
        <is>
          <t>Month</t>
        </is>
      </c>
      <c r="D1" s="26" t="inlineStr">
        <is>
          <t>Store</t>
        </is>
      </c>
      <c r="E1" s="26" t="inlineStr">
        <is>
          <t>Product</t>
        </is>
      </c>
      <c r="F1" s="26" t="inlineStr">
        <is>
          <t>Category</t>
        </is>
      </c>
      <c r="G1" s="26" t="inlineStr">
        <is>
          <t>Qty</t>
        </is>
      </c>
      <c r="H1" s="26" t="inlineStr">
        <is>
          <t>Unit Price (AUD)</t>
        </is>
      </c>
      <c r="I1" s="26" t="inlineStr">
        <is>
          <t>Total (AUD)</t>
        </is>
      </c>
      <c r="J1" s="26" t="inlineStr">
        <is>
          <t>Payment Method</t>
        </is>
      </c>
    </row>
    <row r="2">
      <c r="A2" s="27" t="inlineStr">
        <is>
          <t>SO-10001</t>
        </is>
      </c>
      <c r="B2" s="28" t="n">
        <v>46023</v>
      </c>
      <c r="C2" s="29" t="n">
        <v>46023</v>
      </c>
      <c r="D2" s="27" t="inlineStr">
        <is>
          <t>Fitzroy</t>
        </is>
      </c>
      <c r="E2" s="27" t="inlineStr">
        <is>
          <t>Banana Bread</t>
        </is>
      </c>
      <c r="F2" s="27" t="inlineStr">
        <is>
          <t>Bakery</t>
        </is>
      </c>
      <c r="G2" s="30" t="n">
        <v>2</v>
      </c>
      <c r="H2" s="31" t="n">
        <v>6</v>
      </c>
      <c r="I2" s="31" t="n">
        <v>12</v>
      </c>
      <c r="J2" s="27" t="inlineStr">
        <is>
          <t>Cash</t>
        </is>
      </c>
    </row>
    <row r="3">
      <c r="A3" s="27" t="inlineStr">
        <is>
          <t>SO-10002</t>
        </is>
      </c>
      <c r="B3" s="28" t="n">
        <v>46023</v>
      </c>
      <c r="C3" s="29" t="n">
        <v>46023</v>
      </c>
      <c r="D3" s="27" t="inlineStr">
        <is>
          <t>Fitzroy</t>
        </is>
      </c>
      <c r="E3" s="27" t="inlineStr">
        <is>
          <t>Chai Latte</t>
        </is>
      </c>
      <c r="F3" s="27" t="inlineStr">
        <is>
          <t>Tea</t>
        </is>
      </c>
      <c r="G3" s="30" t="n">
        <v>2</v>
      </c>
      <c r="H3" s="31" t="n">
        <v>5.2</v>
      </c>
      <c r="I3" s="31" t="n">
        <v>10.4</v>
      </c>
      <c r="J3" s="27" t="inlineStr">
        <is>
          <t>Card</t>
        </is>
      </c>
    </row>
    <row r="4">
      <c r="A4" s="27" t="inlineStr">
        <is>
          <t>SO-10003</t>
        </is>
      </c>
      <c r="B4" s="28" t="n">
        <v>46023</v>
      </c>
      <c r="C4" s="29" t="n">
        <v>46023</v>
      </c>
      <c r="D4" s="27" t="inlineStr">
        <is>
          <t>Fitzroy</t>
        </is>
      </c>
      <c r="E4" s="27" t="inlineStr">
        <is>
          <t>Flat White</t>
        </is>
      </c>
      <c r="F4" s="27" t="inlineStr">
        <is>
          <t>Coffee</t>
        </is>
      </c>
      <c r="G4" s="30" t="n">
        <v>3</v>
      </c>
      <c r="H4" s="31" t="n">
        <v>4.8</v>
      </c>
      <c r="I4" s="31" t="n">
        <v>14.4</v>
      </c>
      <c r="J4" s="27" t="inlineStr">
        <is>
          <t>Online</t>
        </is>
      </c>
    </row>
    <row r="5">
      <c r="A5" s="27" t="inlineStr">
        <is>
          <t>SO-10004</t>
        </is>
      </c>
      <c r="B5" s="28" t="n">
        <v>46023</v>
      </c>
      <c r="C5" s="29" t="n">
        <v>46023</v>
      </c>
      <c r="D5" s="27" t="inlineStr">
        <is>
          <t>Fitzroy</t>
        </is>
      </c>
      <c r="E5" s="27" t="inlineStr">
        <is>
          <t>Flat White</t>
        </is>
      </c>
      <c r="F5" s="27" t="inlineStr">
        <is>
          <t>Coffee</t>
        </is>
      </c>
      <c r="G5" s="30" t="n">
        <v>2</v>
      </c>
      <c r="H5" s="31" t="n">
        <v>4.8</v>
      </c>
      <c r="I5" s="31" t="n">
        <v>9.6</v>
      </c>
      <c r="J5" s="27" t="inlineStr">
        <is>
          <t>Cash</t>
        </is>
      </c>
    </row>
    <row r="6">
      <c r="A6" s="27" t="inlineStr">
        <is>
          <t>SO-10005</t>
        </is>
      </c>
      <c r="B6" s="28" t="n">
        <v>46024</v>
      </c>
      <c r="C6" s="29" t="n">
        <v>46023</v>
      </c>
      <c r="D6" s="27" t="inlineStr">
        <is>
          <t>Brunswick</t>
        </is>
      </c>
      <c r="E6" s="27" t="inlineStr">
        <is>
          <t>Flat White</t>
        </is>
      </c>
      <c r="F6" s="27" t="inlineStr">
        <is>
          <t>Coffee</t>
        </is>
      </c>
      <c r="G6" s="30" t="n">
        <v>2</v>
      </c>
      <c r="H6" s="31" t="n">
        <v>4.8</v>
      </c>
      <c r="I6" s="31" t="n">
        <v>9.6</v>
      </c>
      <c r="J6" s="27" t="inlineStr">
        <is>
          <t>Card</t>
        </is>
      </c>
    </row>
    <row r="7">
      <c r="A7" s="27" t="inlineStr">
        <is>
          <t>SO-10006</t>
        </is>
      </c>
      <c r="B7" s="28" t="n">
        <v>46024</v>
      </c>
      <c r="C7" s="29" t="n">
        <v>46023</v>
      </c>
      <c r="D7" s="27" t="inlineStr">
        <is>
          <t>Fitzroy</t>
        </is>
      </c>
      <c r="E7" s="27" t="inlineStr">
        <is>
          <t>Ham &amp; Cheese Toastie</t>
        </is>
      </c>
      <c r="F7" s="27" t="inlineStr">
        <is>
          <t>Food</t>
        </is>
      </c>
      <c r="G7" s="30" t="n">
        <v>1</v>
      </c>
      <c r="H7" s="31" t="n">
        <v>11</v>
      </c>
      <c r="I7" s="31" t="n">
        <v>11</v>
      </c>
      <c r="J7" s="27" t="inlineStr">
        <is>
          <t>Card</t>
        </is>
      </c>
    </row>
    <row r="8">
      <c r="A8" s="27" t="inlineStr">
        <is>
          <t>SO-10007</t>
        </is>
      </c>
      <c r="B8" s="28" t="n">
        <v>46025</v>
      </c>
      <c r="C8" s="29" t="n">
        <v>46023</v>
      </c>
      <c r="D8" s="27" t="inlineStr">
        <is>
          <t>Brunswick</t>
        </is>
      </c>
      <c r="E8" s="27" t="inlineStr">
        <is>
          <t>Latte</t>
        </is>
      </c>
      <c r="F8" s="27" t="inlineStr">
        <is>
          <t>Coffee</t>
        </is>
      </c>
      <c r="G8" s="30" t="n">
        <v>3</v>
      </c>
      <c r="H8" s="31" t="n">
        <v>4.8</v>
      </c>
      <c r="I8" s="31" t="n">
        <v>14.4</v>
      </c>
      <c r="J8" s="27" t="inlineStr">
        <is>
          <t>Online</t>
        </is>
      </c>
    </row>
    <row r="9">
      <c r="A9" s="27" t="inlineStr">
        <is>
          <t>SO-10008</t>
        </is>
      </c>
      <c r="B9" s="28" t="n">
        <v>46025</v>
      </c>
      <c r="C9" s="29" t="n">
        <v>46023</v>
      </c>
      <c r="D9" s="27" t="inlineStr">
        <is>
          <t>Fitzroy</t>
        </is>
      </c>
      <c r="E9" s="27" t="inlineStr">
        <is>
          <t>Banana Bread</t>
        </is>
      </c>
      <c r="F9" s="27" t="inlineStr">
        <is>
          <t>Bakery</t>
        </is>
      </c>
      <c r="G9" s="30" t="n">
        <v>1</v>
      </c>
      <c r="H9" s="31" t="n">
        <v>6</v>
      </c>
      <c r="I9" s="31" t="n">
        <v>6</v>
      </c>
      <c r="J9" s="27" t="inlineStr">
        <is>
          <t>Card</t>
        </is>
      </c>
    </row>
    <row r="10">
      <c r="A10" s="27" t="inlineStr">
        <is>
          <t>SO-10009</t>
        </is>
      </c>
      <c r="B10" s="28" t="n">
        <v>46025</v>
      </c>
      <c r="C10" s="29" t="n">
        <v>46023</v>
      </c>
      <c r="D10" s="27" t="inlineStr">
        <is>
          <t>Fitzroy</t>
        </is>
      </c>
      <c r="E10" s="27" t="inlineStr">
        <is>
          <t>Ham &amp; Cheese Toastie</t>
        </is>
      </c>
      <c r="F10" s="27" t="inlineStr">
        <is>
          <t>Food</t>
        </is>
      </c>
      <c r="G10" s="30" t="n">
        <v>1</v>
      </c>
      <c r="H10" s="31" t="n">
        <v>11</v>
      </c>
      <c r="I10" s="31" t="n">
        <v>11</v>
      </c>
      <c r="J10" s="27" t="inlineStr">
        <is>
          <t>Card</t>
        </is>
      </c>
    </row>
    <row r="11">
      <c r="A11" s="27" t="inlineStr">
        <is>
          <t>SO-10010</t>
        </is>
      </c>
      <c r="B11" s="28" t="n">
        <v>46026</v>
      </c>
      <c r="C11" s="29" t="n">
        <v>46023</v>
      </c>
      <c r="D11" s="27" t="inlineStr">
        <is>
          <t>Fitzroy</t>
        </is>
      </c>
      <c r="E11" s="27" t="inlineStr">
        <is>
          <t>Banana Bread</t>
        </is>
      </c>
      <c r="F11" s="27" t="inlineStr">
        <is>
          <t>Bakery</t>
        </is>
      </c>
      <c r="G11" s="30" t="n">
        <v>2</v>
      </c>
      <c r="H11" s="31" t="n">
        <v>6</v>
      </c>
      <c r="I11" s="31" t="n">
        <v>12</v>
      </c>
      <c r="J11" s="27" t="inlineStr">
        <is>
          <t>Card</t>
        </is>
      </c>
    </row>
    <row r="12">
      <c r="A12" s="27" t="inlineStr">
        <is>
          <t>SO-10011</t>
        </is>
      </c>
      <c r="B12" s="28" t="n">
        <v>46027</v>
      </c>
      <c r="C12" s="29" t="n">
        <v>46023</v>
      </c>
      <c r="D12" s="27" t="inlineStr">
        <is>
          <t>Fitzroy</t>
        </is>
      </c>
      <c r="E12" s="27" t="inlineStr">
        <is>
          <t>Flat White</t>
        </is>
      </c>
      <c r="F12" s="27" t="inlineStr">
        <is>
          <t>Coffee</t>
        </is>
      </c>
      <c r="G12" s="30" t="n">
        <v>3</v>
      </c>
      <c r="H12" s="31" t="n">
        <v>4.8</v>
      </c>
      <c r="I12" s="31" t="n">
        <v>14.4</v>
      </c>
      <c r="J12" s="27" t="inlineStr">
        <is>
          <t>Cash</t>
        </is>
      </c>
    </row>
    <row r="13">
      <c r="A13" s="27" t="inlineStr">
        <is>
          <t>SO-10012</t>
        </is>
      </c>
      <c r="B13" s="28" t="n">
        <v>46028</v>
      </c>
      <c r="C13" s="29" t="n">
        <v>46023</v>
      </c>
      <c r="D13" s="27" t="inlineStr">
        <is>
          <t>Fitzroy</t>
        </is>
      </c>
      <c r="E13" s="27" t="inlineStr">
        <is>
          <t>Ham &amp; Cheese Toastie</t>
        </is>
      </c>
      <c r="F13" s="27" t="inlineStr">
        <is>
          <t>Food</t>
        </is>
      </c>
      <c r="G13" s="30" t="n">
        <v>2</v>
      </c>
      <c r="H13" s="31" t="n">
        <v>11</v>
      </c>
      <c r="I13" s="31" t="n">
        <v>22</v>
      </c>
      <c r="J13" s="27" t="inlineStr">
        <is>
          <t>Card</t>
        </is>
      </c>
    </row>
    <row r="14">
      <c r="A14" s="27" t="inlineStr">
        <is>
          <t>SO-10013</t>
        </is>
      </c>
      <c r="B14" s="28" t="n">
        <v>46029</v>
      </c>
      <c r="C14" s="29" t="n">
        <v>46023</v>
      </c>
      <c r="D14" s="27" t="inlineStr">
        <is>
          <t>Brunswick</t>
        </is>
      </c>
      <c r="E14" s="27" t="inlineStr">
        <is>
          <t>Avocado Toast</t>
        </is>
      </c>
      <c r="F14" s="27" t="inlineStr">
        <is>
          <t>Food</t>
        </is>
      </c>
      <c r="G14" s="30" t="n">
        <v>2</v>
      </c>
      <c r="H14" s="31" t="n">
        <v>16.5</v>
      </c>
      <c r="I14" s="31" t="n">
        <v>33</v>
      </c>
      <c r="J14" s="27" t="inlineStr">
        <is>
          <t>Card</t>
        </is>
      </c>
    </row>
    <row r="15">
      <c r="A15" s="27" t="inlineStr">
        <is>
          <t>SO-10014</t>
        </is>
      </c>
      <c r="B15" s="28" t="n">
        <v>46029</v>
      </c>
      <c r="C15" s="29" t="n">
        <v>46023</v>
      </c>
      <c r="D15" s="27" t="inlineStr">
        <is>
          <t>Fitzroy</t>
        </is>
      </c>
      <c r="E15" s="27" t="inlineStr">
        <is>
          <t>Avocado Toast</t>
        </is>
      </c>
      <c r="F15" s="27" t="inlineStr">
        <is>
          <t>Food</t>
        </is>
      </c>
      <c r="G15" s="30" t="n">
        <v>1</v>
      </c>
      <c r="H15" s="31" t="n">
        <v>16.5</v>
      </c>
      <c r="I15" s="31" t="n">
        <v>16.5</v>
      </c>
      <c r="J15" s="27" t="inlineStr">
        <is>
          <t>Unknown</t>
        </is>
      </c>
    </row>
    <row r="16">
      <c r="A16" s="27" t="inlineStr">
        <is>
          <t>SO-10015</t>
        </is>
      </c>
      <c r="B16" s="28" t="n">
        <v>46030</v>
      </c>
      <c r="C16" s="29" t="n">
        <v>46023</v>
      </c>
      <c r="D16" s="27" t="inlineStr">
        <is>
          <t>Brunswick</t>
        </is>
      </c>
      <c r="E16" s="27" t="inlineStr">
        <is>
          <t>Croissant</t>
        </is>
      </c>
      <c r="F16" s="27" t="inlineStr">
        <is>
          <t>Bakery</t>
        </is>
      </c>
      <c r="G16" s="30" t="n">
        <v>2</v>
      </c>
      <c r="H16" s="31" t="n">
        <v>5.5</v>
      </c>
      <c r="I16" s="31" t="n">
        <v>11</v>
      </c>
      <c r="J16" s="27" t="inlineStr">
        <is>
          <t>Card</t>
        </is>
      </c>
    </row>
    <row r="17">
      <c r="A17" s="27" t="inlineStr">
        <is>
          <t>SO-10016</t>
        </is>
      </c>
      <c r="B17" s="28" t="n">
        <v>46031</v>
      </c>
      <c r="C17" s="29" t="n">
        <v>46023</v>
      </c>
      <c r="D17" s="27" t="inlineStr">
        <is>
          <t>Brunswick</t>
        </is>
      </c>
      <c r="E17" s="27" t="inlineStr">
        <is>
          <t>Ham &amp; Cheese Toastie</t>
        </is>
      </c>
      <c r="F17" s="27" t="inlineStr">
        <is>
          <t>Food</t>
        </is>
      </c>
      <c r="G17" s="30" t="n">
        <v>2</v>
      </c>
      <c r="H17" s="31" t="n">
        <v>11</v>
      </c>
      <c r="I17" s="31" t="n">
        <v>22</v>
      </c>
      <c r="J17" s="27" t="inlineStr">
        <is>
          <t>Online</t>
        </is>
      </c>
    </row>
    <row r="18">
      <c r="A18" s="27" t="inlineStr">
        <is>
          <t>SO-10017</t>
        </is>
      </c>
      <c r="B18" s="28" t="n">
        <v>46031</v>
      </c>
      <c r="C18" s="29" t="n">
        <v>46023</v>
      </c>
      <c r="D18" s="27" t="inlineStr">
        <is>
          <t>Brunswick</t>
        </is>
      </c>
      <c r="E18" s="27" t="inlineStr">
        <is>
          <t>Latte</t>
        </is>
      </c>
      <c r="F18" s="27" t="inlineStr">
        <is>
          <t>Coffee</t>
        </is>
      </c>
      <c r="G18" s="30" t="n">
        <v>3</v>
      </c>
      <c r="H18" s="31" t="n">
        <v>4.8</v>
      </c>
      <c r="I18" s="31" t="n">
        <v>14.4</v>
      </c>
      <c r="J18" s="27" t="inlineStr">
        <is>
          <t>Card</t>
        </is>
      </c>
    </row>
    <row r="19">
      <c r="A19" s="27" t="inlineStr">
        <is>
          <t>SO-10018</t>
        </is>
      </c>
      <c r="B19" s="28" t="n">
        <v>46031</v>
      </c>
      <c r="C19" s="29" t="n">
        <v>46023</v>
      </c>
      <c r="D19" s="27" t="inlineStr">
        <is>
          <t>Fitzroy</t>
        </is>
      </c>
      <c r="E19" s="27" t="inlineStr">
        <is>
          <t>Flat White</t>
        </is>
      </c>
      <c r="F19" s="27" t="inlineStr">
        <is>
          <t>Coffee</t>
        </is>
      </c>
      <c r="G19" s="30" t="n">
        <v>2</v>
      </c>
      <c r="H19" s="31" t="n">
        <v>4.8</v>
      </c>
      <c r="I19" s="31" t="n">
        <v>9.6</v>
      </c>
      <c r="J19" s="27" t="inlineStr">
        <is>
          <t>Online</t>
        </is>
      </c>
    </row>
    <row r="20">
      <c r="A20" s="27" t="inlineStr">
        <is>
          <t>SO-10019</t>
        </is>
      </c>
      <c r="B20" s="28" t="n">
        <v>46033</v>
      </c>
      <c r="C20" s="29" t="n">
        <v>46023</v>
      </c>
      <c r="D20" s="27" t="inlineStr">
        <is>
          <t>Fitzroy</t>
        </is>
      </c>
      <c r="E20" s="27" t="inlineStr">
        <is>
          <t>Coffee Beans 250g</t>
        </is>
      </c>
      <c r="F20" s="27" t="inlineStr">
        <is>
          <t>Retail</t>
        </is>
      </c>
      <c r="G20" s="30" t="n">
        <v>2</v>
      </c>
      <c r="H20" s="31" t="n">
        <v>18</v>
      </c>
      <c r="I20" s="31" t="n">
        <v>36</v>
      </c>
      <c r="J20" s="27" t="inlineStr">
        <is>
          <t>Card</t>
        </is>
      </c>
    </row>
    <row r="21">
      <c r="A21" s="27" t="inlineStr">
        <is>
          <t>SO-10020</t>
        </is>
      </c>
      <c r="B21" s="28" t="n">
        <v>46034</v>
      </c>
      <c r="C21" s="29" t="n">
        <v>46023</v>
      </c>
      <c r="D21" s="27" t="inlineStr">
        <is>
          <t>Brunswick</t>
        </is>
      </c>
      <c r="E21" s="27" t="inlineStr">
        <is>
          <t>English Breakfast Tea</t>
        </is>
      </c>
      <c r="F21" s="27" t="inlineStr">
        <is>
          <t>Tea</t>
        </is>
      </c>
      <c r="G21" s="30" t="n">
        <v>2</v>
      </c>
      <c r="H21" s="31" t="n">
        <v>4.5</v>
      </c>
      <c r="I21" s="31" t="n">
        <v>9</v>
      </c>
      <c r="J21" s="27" t="inlineStr">
        <is>
          <t>Cash</t>
        </is>
      </c>
    </row>
    <row r="22">
      <c r="A22" s="27" t="inlineStr">
        <is>
          <t>SO-10021</t>
        </is>
      </c>
      <c r="B22" s="28" t="n">
        <v>46034</v>
      </c>
      <c r="C22" s="29" t="n">
        <v>46023</v>
      </c>
      <c r="D22" s="27" t="inlineStr">
        <is>
          <t>Brunswick</t>
        </is>
      </c>
      <c r="E22" s="27" t="inlineStr">
        <is>
          <t>English Breakfast Tea</t>
        </is>
      </c>
      <c r="F22" s="27" t="inlineStr">
        <is>
          <t>Tea</t>
        </is>
      </c>
      <c r="G22" s="30" t="n">
        <v>1</v>
      </c>
      <c r="H22" s="31" t="n">
        <v>4.5</v>
      </c>
      <c r="I22" s="31" t="n">
        <v>4.5</v>
      </c>
      <c r="J22" s="27" t="inlineStr">
        <is>
          <t>Online</t>
        </is>
      </c>
    </row>
    <row r="23">
      <c r="A23" s="27" t="inlineStr">
        <is>
          <t>SO-10022</t>
        </is>
      </c>
      <c r="B23" s="28" t="n">
        <v>46034</v>
      </c>
      <c r="C23" s="29" t="n">
        <v>46023</v>
      </c>
      <c r="D23" s="27" t="inlineStr">
        <is>
          <t>Brunswick</t>
        </is>
      </c>
      <c r="E23" s="27" t="inlineStr">
        <is>
          <t>Cappuccino</t>
        </is>
      </c>
      <c r="F23" s="27" t="inlineStr">
        <is>
          <t>Coffee</t>
        </is>
      </c>
      <c r="G23" s="30" t="n">
        <v>1</v>
      </c>
      <c r="H23" s="31" t="n">
        <v>4.8</v>
      </c>
      <c r="I23" s="31" t="n">
        <v>4.8</v>
      </c>
      <c r="J23" s="27" t="inlineStr">
        <is>
          <t>Card</t>
        </is>
      </c>
    </row>
    <row r="24">
      <c r="A24" s="27" t="inlineStr">
        <is>
          <t>SO-10023</t>
        </is>
      </c>
      <c r="B24" s="28" t="n">
        <v>46035</v>
      </c>
      <c r="C24" s="29" t="n">
        <v>46023</v>
      </c>
      <c r="D24" s="27" t="inlineStr">
        <is>
          <t>Brunswick</t>
        </is>
      </c>
      <c r="E24" s="27" t="inlineStr">
        <is>
          <t>Chai Latte</t>
        </is>
      </c>
      <c r="F24" s="27" t="inlineStr">
        <is>
          <t>Tea</t>
        </is>
      </c>
      <c r="G24" s="30" t="n">
        <v>1</v>
      </c>
      <c r="H24" s="31" t="n">
        <v>5.2</v>
      </c>
      <c r="I24" s="31" t="n">
        <v>5.2</v>
      </c>
      <c r="J24" s="27" t="inlineStr">
        <is>
          <t>Cash</t>
        </is>
      </c>
    </row>
    <row r="25">
      <c r="A25" s="27" t="inlineStr">
        <is>
          <t>SO-10024</t>
        </is>
      </c>
      <c r="B25" s="28" t="n">
        <v>46035</v>
      </c>
      <c r="C25" s="29" t="n">
        <v>46023</v>
      </c>
      <c r="D25" s="27" t="inlineStr">
        <is>
          <t>Brunswick</t>
        </is>
      </c>
      <c r="E25" s="27" t="inlineStr">
        <is>
          <t>Flat White</t>
        </is>
      </c>
      <c r="F25" s="27" t="inlineStr">
        <is>
          <t>Coffee</t>
        </is>
      </c>
      <c r="G25" s="30" t="n">
        <v>3</v>
      </c>
      <c r="H25" s="31" t="n">
        <v>4.8</v>
      </c>
      <c r="I25" s="31" t="n">
        <v>14.4</v>
      </c>
      <c r="J25" s="27" t="inlineStr">
        <is>
          <t>Online</t>
        </is>
      </c>
    </row>
    <row r="26">
      <c r="A26" s="27" t="inlineStr">
        <is>
          <t>SO-10025</t>
        </is>
      </c>
      <c r="B26" s="28" t="n">
        <v>46035</v>
      </c>
      <c r="C26" s="29" t="n">
        <v>46023</v>
      </c>
      <c r="D26" s="27" t="inlineStr">
        <is>
          <t>Brunswick</t>
        </is>
      </c>
      <c r="E26" s="27" t="inlineStr">
        <is>
          <t>Latte</t>
        </is>
      </c>
      <c r="F26" s="27" t="inlineStr">
        <is>
          <t>Coffee</t>
        </is>
      </c>
      <c r="G26" s="30" t="n">
        <v>1</v>
      </c>
      <c r="H26" s="31" t="n">
        <v>4.8</v>
      </c>
      <c r="I26" s="31" t="n">
        <v>4.8</v>
      </c>
      <c r="J26" s="27" t="inlineStr">
        <is>
          <t>Online</t>
        </is>
      </c>
    </row>
    <row r="27">
      <c r="A27" s="27" t="inlineStr">
        <is>
          <t>SO-10026</t>
        </is>
      </c>
      <c r="B27" s="28" t="n">
        <v>46036</v>
      </c>
      <c r="C27" s="29" t="n">
        <v>46023</v>
      </c>
      <c r="D27" s="27" t="inlineStr">
        <is>
          <t>Brunswick</t>
        </is>
      </c>
      <c r="E27" s="27" t="inlineStr">
        <is>
          <t>Latte</t>
        </is>
      </c>
      <c r="F27" s="27" t="inlineStr">
        <is>
          <t>Coffee</t>
        </is>
      </c>
      <c r="G27" s="30" t="n">
        <v>2</v>
      </c>
      <c r="H27" s="31" t="n">
        <v>4.8</v>
      </c>
      <c r="I27" s="31" t="n">
        <v>9.6</v>
      </c>
      <c r="J27" s="27" t="inlineStr">
        <is>
          <t>Cash</t>
        </is>
      </c>
    </row>
    <row r="28">
      <c r="A28" s="27" t="inlineStr">
        <is>
          <t>SO-10027</t>
        </is>
      </c>
      <c r="B28" s="28" t="n">
        <v>46036</v>
      </c>
      <c r="C28" s="29" t="n">
        <v>46023</v>
      </c>
      <c r="D28" s="27" t="inlineStr">
        <is>
          <t>Fitzroy</t>
        </is>
      </c>
      <c r="E28" s="27" t="inlineStr">
        <is>
          <t>Croissant</t>
        </is>
      </c>
      <c r="F28" s="27" t="inlineStr">
        <is>
          <t>Bakery</t>
        </is>
      </c>
      <c r="G28" s="30" t="n">
        <v>3</v>
      </c>
      <c r="H28" s="31" t="n">
        <v>5.5</v>
      </c>
      <c r="I28" s="31" t="n">
        <v>16.5</v>
      </c>
      <c r="J28" s="27" t="inlineStr">
        <is>
          <t>Card</t>
        </is>
      </c>
    </row>
    <row r="29">
      <c r="A29" s="27" t="inlineStr">
        <is>
          <t>SO-10028</t>
        </is>
      </c>
      <c r="B29" s="28" t="n">
        <v>46037</v>
      </c>
      <c r="C29" s="29" t="n">
        <v>46023</v>
      </c>
      <c r="D29" s="27" t="inlineStr">
        <is>
          <t>Fitzroy</t>
        </is>
      </c>
      <c r="E29" s="27" t="inlineStr">
        <is>
          <t>Latte</t>
        </is>
      </c>
      <c r="F29" s="27" t="inlineStr">
        <is>
          <t>Coffee</t>
        </is>
      </c>
      <c r="G29" s="30" t="n">
        <v>2</v>
      </c>
      <c r="H29" s="31" t="n">
        <v>4.8</v>
      </c>
      <c r="I29" s="31" t="n">
        <v>9.6</v>
      </c>
      <c r="J29" s="27" t="inlineStr">
        <is>
          <t>Online</t>
        </is>
      </c>
    </row>
    <row r="30">
      <c r="A30" s="27" t="inlineStr">
        <is>
          <t>SO-10029</t>
        </is>
      </c>
      <c r="B30" s="28" t="n">
        <v>46037</v>
      </c>
      <c r="C30" s="29" t="n">
        <v>46023</v>
      </c>
      <c r="D30" s="27" t="inlineStr">
        <is>
          <t>Fitzroy</t>
        </is>
      </c>
      <c r="E30" s="27" t="inlineStr">
        <is>
          <t>English Breakfast Tea</t>
        </is>
      </c>
      <c r="F30" s="27" t="inlineStr">
        <is>
          <t>Tea</t>
        </is>
      </c>
      <c r="G30" s="30" t="n">
        <v>2</v>
      </c>
      <c r="H30" s="31" t="n">
        <v>4.5</v>
      </c>
      <c r="I30" s="31" t="n">
        <v>9</v>
      </c>
      <c r="J30" s="27" t="inlineStr">
        <is>
          <t>Card</t>
        </is>
      </c>
    </row>
    <row r="31">
      <c r="A31" s="27" t="inlineStr">
        <is>
          <t>SO-10030</t>
        </is>
      </c>
      <c r="B31" s="28" t="n">
        <v>46037</v>
      </c>
      <c r="C31" s="29" t="n">
        <v>46023</v>
      </c>
      <c r="D31" s="27" t="inlineStr">
        <is>
          <t>Brunswick</t>
        </is>
      </c>
      <c r="E31" s="27" t="inlineStr">
        <is>
          <t>Latte</t>
        </is>
      </c>
      <c r="F31" s="27" t="inlineStr">
        <is>
          <t>Coffee</t>
        </is>
      </c>
      <c r="G31" s="30" t="n">
        <v>2</v>
      </c>
      <c r="H31" s="31" t="n">
        <v>4.8</v>
      </c>
      <c r="I31" s="31" t="n">
        <v>9.6</v>
      </c>
      <c r="J31" s="27" t="inlineStr">
        <is>
          <t>Cash</t>
        </is>
      </c>
    </row>
    <row r="32">
      <c r="A32" s="27" t="inlineStr">
        <is>
          <t>SO-10031</t>
        </is>
      </c>
      <c r="B32" s="28" t="n">
        <v>46037</v>
      </c>
      <c r="C32" s="29" t="n">
        <v>46023</v>
      </c>
      <c r="D32" s="27" t="inlineStr">
        <is>
          <t>Brunswick</t>
        </is>
      </c>
      <c r="E32" s="27" t="inlineStr">
        <is>
          <t>Long Black</t>
        </is>
      </c>
      <c r="F32" s="27" t="inlineStr">
        <is>
          <t>Coffee</t>
        </is>
      </c>
      <c r="G32" s="30" t="n">
        <v>1</v>
      </c>
      <c r="H32" s="31" t="n">
        <v>4.3</v>
      </c>
      <c r="I32" s="31" t="n">
        <v>4.3</v>
      </c>
      <c r="J32" s="27" t="inlineStr">
        <is>
          <t>Card</t>
        </is>
      </c>
    </row>
    <row r="33">
      <c r="A33" s="27" t="inlineStr">
        <is>
          <t>SO-10032</t>
        </is>
      </c>
      <c r="B33" s="28" t="n">
        <v>46037</v>
      </c>
      <c r="C33" s="29" t="n">
        <v>46023</v>
      </c>
      <c r="D33" s="27" t="inlineStr">
        <is>
          <t>Brunswick</t>
        </is>
      </c>
      <c r="E33" s="27" t="inlineStr">
        <is>
          <t>Croissant</t>
        </is>
      </c>
      <c r="F33" s="27" t="inlineStr">
        <is>
          <t>Bakery</t>
        </is>
      </c>
      <c r="G33" s="30" t="n">
        <v>2</v>
      </c>
      <c r="H33" s="31" t="n">
        <v>5.5</v>
      </c>
      <c r="I33" s="31" t="n">
        <v>11</v>
      </c>
      <c r="J33" s="27" t="inlineStr">
        <is>
          <t>Card</t>
        </is>
      </c>
    </row>
    <row r="34">
      <c r="A34" s="27" t="inlineStr">
        <is>
          <t>SO-10033</t>
        </is>
      </c>
      <c r="B34" s="28" t="n">
        <v>46038</v>
      </c>
      <c r="C34" s="29" t="n">
        <v>46023</v>
      </c>
      <c r="D34" s="27" t="inlineStr">
        <is>
          <t>Brunswick</t>
        </is>
      </c>
      <c r="E34" s="27" t="inlineStr">
        <is>
          <t>Avocado Toast</t>
        </is>
      </c>
      <c r="F34" s="27" t="inlineStr">
        <is>
          <t>Food</t>
        </is>
      </c>
      <c r="G34" s="30" t="n">
        <v>1</v>
      </c>
      <c r="H34" s="31" t="n">
        <v>16.5</v>
      </c>
      <c r="I34" s="31" t="n">
        <v>16.5</v>
      </c>
      <c r="J34" s="27" t="inlineStr">
        <is>
          <t>Card</t>
        </is>
      </c>
    </row>
    <row r="35">
      <c r="A35" s="27" t="inlineStr">
        <is>
          <t>SO-10034</t>
        </is>
      </c>
      <c r="B35" s="28" t="n">
        <v>46038</v>
      </c>
      <c r="C35" s="29" t="n">
        <v>46023</v>
      </c>
      <c r="D35" s="27" t="inlineStr">
        <is>
          <t>Fitzroy</t>
        </is>
      </c>
      <c r="E35" s="27" t="inlineStr">
        <is>
          <t>Avocado Toast</t>
        </is>
      </c>
      <c r="F35" s="27" t="inlineStr">
        <is>
          <t>Food</t>
        </is>
      </c>
      <c r="G35" s="30" t="n">
        <v>1</v>
      </c>
      <c r="H35" s="31" t="n">
        <v>16.5</v>
      </c>
      <c r="I35" s="31" t="n">
        <v>16.5</v>
      </c>
      <c r="J35" s="27" t="inlineStr">
        <is>
          <t>Card</t>
        </is>
      </c>
    </row>
    <row r="36">
      <c r="A36" s="27" t="inlineStr">
        <is>
          <t>SO-10035</t>
        </is>
      </c>
      <c r="B36" s="28" t="n">
        <v>46038</v>
      </c>
      <c r="C36" s="29" t="n">
        <v>46023</v>
      </c>
      <c r="D36" s="27" t="inlineStr">
        <is>
          <t>Fitzroy</t>
        </is>
      </c>
      <c r="E36" s="27" t="inlineStr">
        <is>
          <t>Cappuccino</t>
        </is>
      </c>
      <c r="F36" s="27" t="inlineStr">
        <is>
          <t>Coffee</t>
        </is>
      </c>
      <c r="G36" s="30" t="n">
        <v>2</v>
      </c>
      <c r="H36" s="31" t="n">
        <v>4.8</v>
      </c>
      <c r="I36" s="31" t="n">
        <v>9.6</v>
      </c>
      <c r="J36" s="27" t="inlineStr">
        <is>
          <t>Cash</t>
        </is>
      </c>
    </row>
    <row r="37">
      <c r="A37" s="27" t="inlineStr">
        <is>
          <t>SO-10036</t>
        </is>
      </c>
      <c r="B37" s="28" t="n">
        <v>46038</v>
      </c>
      <c r="C37" s="29" t="n">
        <v>46023</v>
      </c>
      <c r="D37" s="27" t="inlineStr">
        <is>
          <t>Fitzroy</t>
        </is>
      </c>
      <c r="E37" s="27" t="inlineStr">
        <is>
          <t>Latte</t>
        </is>
      </c>
      <c r="F37" s="27" t="inlineStr">
        <is>
          <t>Coffee</t>
        </is>
      </c>
      <c r="G37" s="30" t="n">
        <v>3</v>
      </c>
      <c r="H37" s="31" t="n">
        <v>4.8</v>
      </c>
      <c r="I37" s="31" t="n">
        <v>14.4</v>
      </c>
      <c r="J37" s="27" t="inlineStr">
        <is>
          <t>Cash</t>
        </is>
      </c>
    </row>
    <row r="38">
      <c r="A38" s="27" t="inlineStr">
        <is>
          <t>SO-10037</t>
        </is>
      </c>
      <c r="B38" s="28" t="n">
        <v>46039</v>
      </c>
      <c r="C38" s="29" t="n">
        <v>46023</v>
      </c>
      <c r="D38" s="27" t="inlineStr">
        <is>
          <t>Fitzroy</t>
        </is>
      </c>
      <c r="E38" s="27" t="inlineStr">
        <is>
          <t>Long Black</t>
        </is>
      </c>
      <c r="F38" s="27" t="inlineStr">
        <is>
          <t>Coffee</t>
        </is>
      </c>
      <c r="G38" s="30" t="n">
        <v>1</v>
      </c>
      <c r="H38" s="31" t="n">
        <v>4.3</v>
      </c>
      <c r="I38" s="31" t="n">
        <v>4.3</v>
      </c>
      <c r="J38" s="27" t="inlineStr">
        <is>
          <t>Card</t>
        </is>
      </c>
    </row>
    <row r="39">
      <c r="A39" s="27" t="inlineStr">
        <is>
          <t>SO-10038</t>
        </is>
      </c>
      <c r="B39" s="28" t="n">
        <v>46039</v>
      </c>
      <c r="C39" s="29" t="n">
        <v>46023</v>
      </c>
      <c r="D39" s="27" t="inlineStr">
        <is>
          <t>Brunswick</t>
        </is>
      </c>
      <c r="E39" s="27" t="inlineStr">
        <is>
          <t>Ham &amp; Cheese Toastie</t>
        </is>
      </c>
      <c r="F39" s="27" t="inlineStr">
        <is>
          <t>Food</t>
        </is>
      </c>
      <c r="G39" s="30" t="n">
        <v>1</v>
      </c>
      <c r="H39" s="31" t="n">
        <v>11</v>
      </c>
      <c r="I39" s="31" t="n">
        <v>11</v>
      </c>
      <c r="J39" s="27" t="inlineStr">
        <is>
          <t>Card</t>
        </is>
      </c>
    </row>
    <row r="40">
      <c r="A40" s="27" t="inlineStr">
        <is>
          <t>SO-10039</t>
        </is>
      </c>
      <c r="B40" s="28" t="n">
        <v>46039</v>
      </c>
      <c r="C40" s="29" t="n">
        <v>46023</v>
      </c>
      <c r="D40" s="27" t="inlineStr">
        <is>
          <t>Brunswick</t>
        </is>
      </c>
      <c r="E40" s="27" t="inlineStr">
        <is>
          <t>Cappuccino</t>
        </is>
      </c>
      <c r="F40" s="27" t="inlineStr">
        <is>
          <t>Coffee</t>
        </is>
      </c>
      <c r="G40" s="30" t="n">
        <v>3</v>
      </c>
      <c r="H40" s="31" t="n">
        <v>4.8</v>
      </c>
      <c r="I40" s="31" t="n">
        <v>14.4</v>
      </c>
      <c r="J40" s="27" t="inlineStr">
        <is>
          <t>Card</t>
        </is>
      </c>
    </row>
    <row r="41">
      <c r="A41" s="27" t="inlineStr">
        <is>
          <t>SO-10040</t>
        </is>
      </c>
      <c r="B41" s="28" t="n">
        <v>46040</v>
      </c>
      <c r="C41" s="29" t="n">
        <v>46023</v>
      </c>
      <c r="D41" s="27" t="inlineStr">
        <is>
          <t>Brunswick</t>
        </is>
      </c>
      <c r="E41" s="27" t="inlineStr">
        <is>
          <t>Chai Latte</t>
        </is>
      </c>
      <c r="F41" s="27" t="inlineStr">
        <is>
          <t>Tea</t>
        </is>
      </c>
      <c r="G41" s="30" t="n">
        <v>1</v>
      </c>
      <c r="H41" s="31" t="n">
        <v>5.2</v>
      </c>
      <c r="I41" s="31" t="n">
        <v>5.2</v>
      </c>
      <c r="J41" s="27" t="inlineStr">
        <is>
          <t>Card</t>
        </is>
      </c>
    </row>
    <row r="42">
      <c r="A42" s="27" t="inlineStr">
        <is>
          <t>SO-10041</t>
        </is>
      </c>
      <c r="B42" s="28" t="n">
        <v>46040</v>
      </c>
      <c r="C42" s="29" t="n">
        <v>46023</v>
      </c>
      <c r="D42" s="27" t="inlineStr">
        <is>
          <t>Brunswick</t>
        </is>
      </c>
      <c r="E42" s="27" t="inlineStr">
        <is>
          <t>Avocado Toast</t>
        </is>
      </c>
      <c r="F42" s="27" t="inlineStr">
        <is>
          <t>Food</t>
        </is>
      </c>
      <c r="G42" s="30" t="n">
        <v>2</v>
      </c>
      <c r="H42" s="31" t="n">
        <v>16.5</v>
      </c>
      <c r="I42" s="31" t="n">
        <v>33</v>
      </c>
      <c r="J42" s="27" t="inlineStr">
        <is>
          <t>Online</t>
        </is>
      </c>
    </row>
    <row r="43">
      <c r="A43" s="27" t="inlineStr">
        <is>
          <t>SO-10042</t>
        </is>
      </c>
      <c r="B43" s="28" t="n">
        <v>46040</v>
      </c>
      <c r="C43" s="29" t="n">
        <v>46023</v>
      </c>
      <c r="D43" s="27" t="inlineStr">
        <is>
          <t>Brunswick</t>
        </is>
      </c>
      <c r="E43" s="27" t="inlineStr">
        <is>
          <t>Avocado Toast</t>
        </is>
      </c>
      <c r="F43" s="27" t="inlineStr">
        <is>
          <t>Food</t>
        </is>
      </c>
      <c r="G43" s="30" t="n">
        <v>2</v>
      </c>
      <c r="H43" s="31" t="n">
        <v>16.5</v>
      </c>
      <c r="I43" s="31" t="n">
        <v>33</v>
      </c>
      <c r="J43" s="27" t="inlineStr">
        <is>
          <t>Card</t>
        </is>
      </c>
    </row>
    <row r="44">
      <c r="A44" s="27" t="inlineStr">
        <is>
          <t>SO-10043</t>
        </is>
      </c>
      <c r="B44" s="28" t="n">
        <v>46040</v>
      </c>
      <c r="C44" s="29" t="n">
        <v>46023</v>
      </c>
      <c r="D44" s="27" t="inlineStr">
        <is>
          <t>Brunswick</t>
        </is>
      </c>
      <c r="E44" s="27" t="inlineStr">
        <is>
          <t>Banana Bread</t>
        </is>
      </c>
      <c r="F44" s="27" t="inlineStr">
        <is>
          <t>Bakery</t>
        </is>
      </c>
      <c r="G44" s="30" t="n">
        <v>2</v>
      </c>
      <c r="H44" s="31" t="n">
        <v>6</v>
      </c>
      <c r="I44" s="31" t="n">
        <v>12</v>
      </c>
      <c r="J44" s="27" t="inlineStr">
        <is>
          <t>Card</t>
        </is>
      </c>
    </row>
    <row r="45">
      <c r="A45" s="27" t="inlineStr">
        <is>
          <t>SO-10044</t>
        </is>
      </c>
      <c r="B45" s="28" t="n">
        <v>46040</v>
      </c>
      <c r="C45" s="29" t="n">
        <v>46023</v>
      </c>
      <c r="D45" s="27" t="inlineStr">
        <is>
          <t>Brunswick</t>
        </is>
      </c>
      <c r="E45" s="27" t="inlineStr">
        <is>
          <t>Banana Bread</t>
        </is>
      </c>
      <c r="F45" s="27" t="inlineStr">
        <is>
          <t>Bakery</t>
        </is>
      </c>
      <c r="G45" s="30" t="n">
        <v>2</v>
      </c>
      <c r="H45" s="31" t="n">
        <v>6</v>
      </c>
      <c r="I45" s="31" t="n">
        <v>12</v>
      </c>
      <c r="J45" s="27" t="inlineStr">
        <is>
          <t>Unknown</t>
        </is>
      </c>
    </row>
    <row r="46">
      <c r="A46" s="27" t="inlineStr">
        <is>
          <t>SO-10045</t>
        </is>
      </c>
      <c r="B46" s="28" t="n">
        <v>46040</v>
      </c>
      <c r="C46" s="29" t="n">
        <v>46023</v>
      </c>
      <c r="D46" s="27" t="inlineStr">
        <is>
          <t>Brunswick</t>
        </is>
      </c>
      <c r="E46" s="27" t="inlineStr">
        <is>
          <t>Cappuccino</t>
        </is>
      </c>
      <c r="F46" s="27" t="inlineStr">
        <is>
          <t>Coffee</t>
        </is>
      </c>
      <c r="G46" s="30" t="n">
        <v>1</v>
      </c>
      <c r="H46" s="31" t="n">
        <v>4.8</v>
      </c>
      <c r="I46" s="31" t="n">
        <v>4.8</v>
      </c>
      <c r="J46" s="27" t="inlineStr">
        <is>
          <t>Card</t>
        </is>
      </c>
    </row>
    <row r="47">
      <c r="A47" s="27" t="inlineStr">
        <is>
          <t>SO-10046</t>
        </is>
      </c>
      <c r="B47" s="28" t="n">
        <v>46041</v>
      </c>
      <c r="C47" s="29" t="n">
        <v>46023</v>
      </c>
      <c r="D47" s="27" t="inlineStr">
        <is>
          <t>Fitzroy</t>
        </is>
      </c>
      <c r="E47" s="27" t="inlineStr">
        <is>
          <t>Cappuccino</t>
        </is>
      </c>
      <c r="F47" s="27" t="inlineStr">
        <is>
          <t>Coffee</t>
        </is>
      </c>
      <c r="G47" s="30" t="n">
        <v>2</v>
      </c>
      <c r="H47" s="31" t="n">
        <v>4.8</v>
      </c>
      <c r="I47" s="31" t="n">
        <v>9.6</v>
      </c>
      <c r="J47" s="27" t="inlineStr">
        <is>
          <t>Card</t>
        </is>
      </c>
    </row>
    <row r="48">
      <c r="A48" s="27" t="inlineStr">
        <is>
          <t>SO-10047</t>
        </is>
      </c>
      <c r="B48" s="28" t="n">
        <v>46041</v>
      </c>
      <c r="C48" s="29" t="n">
        <v>46023</v>
      </c>
      <c r="D48" s="27" t="inlineStr">
        <is>
          <t>Fitzroy</t>
        </is>
      </c>
      <c r="E48" s="27" t="inlineStr">
        <is>
          <t>Flat White</t>
        </is>
      </c>
      <c r="F48" s="27" t="inlineStr">
        <is>
          <t>Coffee</t>
        </is>
      </c>
      <c r="G48" s="30" t="n">
        <v>2</v>
      </c>
      <c r="H48" s="31" t="n">
        <v>4.8</v>
      </c>
      <c r="I48" s="31" t="n">
        <v>9.6</v>
      </c>
      <c r="J48" s="27" t="inlineStr">
        <is>
          <t>Card</t>
        </is>
      </c>
    </row>
    <row r="49">
      <c r="A49" s="27" t="inlineStr">
        <is>
          <t>SO-10048</t>
        </is>
      </c>
      <c r="B49" s="28" t="n">
        <v>46041</v>
      </c>
      <c r="C49" s="29" t="n">
        <v>46023</v>
      </c>
      <c r="D49" s="27" t="inlineStr">
        <is>
          <t>Brunswick</t>
        </is>
      </c>
      <c r="E49" s="27" t="inlineStr">
        <is>
          <t>Flat White</t>
        </is>
      </c>
      <c r="F49" s="27" t="inlineStr">
        <is>
          <t>Coffee</t>
        </is>
      </c>
      <c r="G49" s="30" t="n">
        <v>2</v>
      </c>
      <c r="H49" s="31" t="n">
        <v>4.8</v>
      </c>
      <c r="I49" s="31" t="n">
        <v>9.6</v>
      </c>
      <c r="J49" s="27" t="inlineStr">
        <is>
          <t>Online</t>
        </is>
      </c>
    </row>
    <row r="50">
      <c r="A50" s="27" t="inlineStr">
        <is>
          <t>SO-10049</t>
        </is>
      </c>
      <c r="B50" s="28" t="n">
        <v>46041</v>
      </c>
      <c r="C50" s="29" t="n">
        <v>46023</v>
      </c>
      <c r="D50" s="27" t="inlineStr">
        <is>
          <t>Fitzroy</t>
        </is>
      </c>
      <c r="E50" s="27" t="inlineStr">
        <is>
          <t>Long Black</t>
        </is>
      </c>
      <c r="F50" s="27" t="inlineStr">
        <is>
          <t>Coffee</t>
        </is>
      </c>
      <c r="G50" s="30" t="n">
        <v>1</v>
      </c>
      <c r="H50" s="31" t="n">
        <v>4.3</v>
      </c>
      <c r="I50" s="31" t="n">
        <v>4.3</v>
      </c>
      <c r="J50" s="27" t="inlineStr">
        <is>
          <t>Cash</t>
        </is>
      </c>
    </row>
    <row r="51">
      <c r="A51" s="27" t="inlineStr">
        <is>
          <t>SO-10050</t>
        </is>
      </c>
      <c r="B51" s="28" t="n">
        <v>46041</v>
      </c>
      <c r="C51" s="29" t="n">
        <v>46023</v>
      </c>
      <c r="D51" s="27" t="inlineStr">
        <is>
          <t>Fitzroy</t>
        </is>
      </c>
      <c r="E51" s="27" t="inlineStr">
        <is>
          <t>Latte</t>
        </is>
      </c>
      <c r="F51" s="27" t="inlineStr">
        <is>
          <t>Coffee</t>
        </is>
      </c>
      <c r="G51" s="30" t="n">
        <v>3</v>
      </c>
      <c r="H51" s="31" t="n">
        <v>4.8</v>
      </c>
      <c r="I51" s="31" t="n">
        <v>14.4</v>
      </c>
      <c r="J51" s="27" t="inlineStr">
        <is>
          <t>Online</t>
        </is>
      </c>
    </row>
    <row r="52">
      <c r="A52" s="27" t="inlineStr">
        <is>
          <t>SO-10051</t>
        </is>
      </c>
      <c r="B52" s="28" t="n">
        <v>46042</v>
      </c>
      <c r="C52" s="29" t="n">
        <v>46023</v>
      </c>
      <c r="D52" s="27" t="inlineStr">
        <is>
          <t>Brunswick</t>
        </is>
      </c>
      <c r="E52" s="27" t="inlineStr">
        <is>
          <t>Latte</t>
        </is>
      </c>
      <c r="F52" s="27" t="inlineStr">
        <is>
          <t>Coffee</t>
        </is>
      </c>
      <c r="G52" s="30" t="n">
        <v>1</v>
      </c>
      <c r="H52" s="31" t="n">
        <v>4.8</v>
      </c>
      <c r="I52" s="31" t="n">
        <v>4.8</v>
      </c>
      <c r="J52" s="27" t="inlineStr">
        <is>
          <t>Card</t>
        </is>
      </c>
    </row>
    <row r="53">
      <c r="A53" s="27" t="inlineStr">
        <is>
          <t>SO-10052</t>
        </is>
      </c>
      <c r="B53" s="28" t="n">
        <v>46043</v>
      </c>
      <c r="C53" s="29" t="n">
        <v>46023</v>
      </c>
      <c r="D53" s="27" t="inlineStr">
        <is>
          <t>Fitzroy</t>
        </is>
      </c>
      <c r="E53" s="27" t="inlineStr">
        <is>
          <t>Banana Bread</t>
        </is>
      </c>
      <c r="F53" s="27" t="inlineStr">
        <is>
          <t>Bakery</t>
        </is>
      </c>
      <c r="G53" s="30" t="n">
        <v>2</v>
      </c>
      <c r="H53" s="31" t="n">
        <v>6</v>
      </c>
      <c r="I53" s="31" t="n">
        <v>12</v>
      </c>
      <c r="J53" s="27" t="inlineStr">
        <is>
          <t>Cash</t>
        </is>
      </c>
    </row>
    <row r="54">
      <c r="A54" s="27" t="inlineStr">
        <is>
          <t>SO-10053</t>
        </is>
      </c>
      <c r="B54" s="28" t="n">
        <v>46043</v>
      </c>
      <c r="C54" s="29" t="n">
        <v>46023</v>
      </c>
      <c r="D54" s="27" t="inlineStr">
        <is>
          <t>Brunswick</t>
        </is>
      </c>
      <c r="E54" s="27" t="inlineStr">
        <is>
          <t>Cappuccino</t>
        </is>
      </c>
      <c r="F54" s="27" t="inlineStr">
        <is>
          <t>Coffee</t>
        </is>
      </c>
      <c r="G54" s="30" t="n">
        <v>2</v>
      </c>
      <c r="H54" s="31" t="n">
        <v>4.8</v>
      </c>
      <c r="I54" s="31" t="n">
        <v>9.6</v>
      </c>
      <c r="J54" s="27" t="inlineStr">
        <is>
          <t>Card</t>
        </is>
      </c>
    </row>
    <row r="55">
      <c r="A55" s="27" t="inlineStr">
        <is>
          <t>SO-10054</t>
        </is>
      </c>
      <c r="B55" s="28" t="n">
        <v>46043</v>
      </c>
      <c r="C55" s="29" t="n">
        <v>46023</v>
      </c>
      <c r="D55" s="27" t="inlineStr">
        <is>
          <t>Brunswick</t>
        </is>
      </c>
      <c r="E55" s="27" t="inlineStr">
        <is>
          <t>Latte</t>
        </is>
      </c>
      <c r="F55" s="27" t="inlineStr">
        <is>
          <t>Coffee</t>
        </is>
      </c>
      <c r="G55" s="30" t="n">
        <v>3</v>
      </c>
      <c r="H55" s="31" t="n">
        <v>4.8</v>
      </c>
      <c r="I55" s="31" t="n">
        <v>14.4</v>
      </c>
      <c r="J55" s="27" t="inlineStr">
        <is>
          <t>Card</t>
        </is>
      </c>
    </row>
    <row r="56">
      <c r="A56" s="27" t="inlineStr">
        <is>
          <t>SO-10055</t>
        </is>
      </c>
      <c r="B56" s="28" t="n">
        <v>46043</v>
      </c>
      <c r="C56" s="29" t="n">
        <v>46023</v>
      </c>
      <c r="D56" s="27" t="inlineStr">
        <is>
          <t>Fitzroy</t>
        </is>
      </c>
      <c r="E56" s="27" t="inlineStr">
        <is>
          <t>Avocado Toast</t>
        </is>
      </c>
      <c r="F56" s="27" t="inlineStr">
        <is>
          <t>Food</t>
        </is>
      </c>
      <c r="G56" s="30" t="n">
        <v>1</v>
      </c>
      <c r="H56" s="31" t="n">
        <v>16.5</v>
      </c>
      <c r="I56" s="31" t="n">
        <v>16.5</v>
      </c>
      <c r="J56" s="27" t="inlineStr">
        <is>
          <t>Cash</t>
        </is>
      </c>
    </row>
    <row r="57">
      <c r="A57" s="27" t="inlineStr">
        <is>
          <t>SO-10056</t>
        </is>
      </c>
      <c r="B57" s="28" t="n">
        <v>46043</v>
      </c>
      <c r="C57" s="29" t="n">
        <v>46023</v>
      </c>
      <c r="D57" s="27" t="inlineStr">
        <is>
          <t>Fitzroy</t>
        </is>
      </c>
      <c r="E57" s="27" t="inlineStr">
        <is>
          <t>English Breakfast Tea</t>
        </is>
      </c>
      <c r="F57" s="27" t="inlineStr">
        <is>
          <t>Tea</t>
        </is>
      </c>
      <c r="G57" s="30" t="n">
        <v>1</v>
      </c>
      <c r="H57" s="31" t="n">
        <v>4.5</v>
      </c>
      <c r="I57" s="31" t="n">
        <v>4.5</v>
      </c>
      <c r="J57" s="27" t="inlineStr">
        <is>
          <t>Cash</t>
        </is>
      </c>
    </row>
    <row r="58">
      <c r="A58" s="27" t="inlineStr">
        <is>
          <t>SO-10057</t>
        </is>
      </c>
      <c r="B58" s="28" t="n">
        <v>46044</v>
      </c>
      <c r="C58" s="29" t="n">
        <v>46023</v>
      </c>
      <c r="D58" s="27" t="inlineStr">
        <is>
          <t>Fitzroy</t>
        </is>
      </c>
      <c r="E58" s="27" t="inlineStr">
        <is>
          <t>Flat White</t>
        </is>
      </c>
      <c r="F58" s="27" t="inlineStr">
        <is>
          <t>Coffee</t>
        </is>
      </c>
      <c r="G58" s="30" t="n">
        <v>2</v>
      </c>
      <c r="H58" s="31" t="n">
        <v>4.8</v>
      </c>
      <c r="I58" s="31" t="n">
        <v>9.6</v>
      </c>
      <c r="J58" s="27" t="inlineStr">
        <is>
          <t>Card</t>
        </is>
      </c>
    </row>
    <row r="59">
      <c r="A59" s="27" t="inlineStr">
        <is>
          <t>SO-10058</t>
        </is>
      </c>
      <c r="B59" s="28" t="n">
        <v>46045</v>
      </c>
      <c r="C59" s="29" t="n">
        <v>46023</v>
      </c>
      <c r="D59" s="27" t="inlineStr">
        <is>
          <t>Fitzroy</t>
        </is>
      </c>
      <c r="E59" s="27" t="inlineStr">
        <is>
          <t>Cappuccino</t>
        </is>
      </c>
      <c r="F59" s="27" t="inlineStr">
        <is>
          <t>Coffee</t>
        </is>
      </c>
      <c r="G59" s="30" t="n">
        <v>2</v>
      </c>
      <c r="H59" s="31" t="n">
        <v>4.8</v>
      </c>
      <c r="I59" s="31" t="n">
        <v>9.6</v>
      </c>
      <c r="J59" s="27" t="inlineStr">
        <is>
          <t>Cash</t>
        </is>
      </c>
    </row>
    <row r="60">
      <c r="A60" s="27" t="inlineStr">
        <is>
          <t>SO-10059</t>
        </is>
      </c>
      <c r="B60" s="28" t="n">
        <v>46046</v>
      </c>
      <c r="C60" s="29" t="n">
        <v>46023</v>
      </c>
      <c r="D60" s="27" t="inlineStr">
        <is>
          <t>Brunswick</t>
        </is>
      </c>
      <c r="E60" s="27" t="inlineStr">
        <is>
          <t>Latte</t>
        </is>
      </c>
      <c r="F60" s="27" t="inlineStr">
        <is>
          <t>Coffee</t>
        </is>
      </c>
      <c r="G60" s="30" t="n">
        <v>2</v>
      </c>
      <c r="H60" s="31" t="n">
        <v>4.8</v>
      </c>
      <c r="I60" s="31" t="n">
        <v>9.6</v>
      </c>
      <c r="J60" s="27" t="inlineStr">
        <is>
          <t>Cash</t>
        </is>
      </c>
    </row>
    <row r="61">
      <c r="A61" s="27" t="inlineStr">
        <is>
          <t>SO-10060</t>
        </is>
      </c>
      <c r="B61" s="28" t="n">
        <v>46046</v>
      </c>
      <c r="C61" s="29" t="n">
        <v>46023</v>
      </c>
      <c r="D61" s="27" t="inlineStr">
        <is>
          <t>Brunswick</t>
        </is>
      </c>
      <c r="E61" s="27" t="inlineStr">
        <is>
          <t>Cappuccino</t>
        </is>
      </c>
      <c r="F61" s="27" t="inlineStr">
        <is>
          <t>Coffee</t>
        </is>
      </c>
      <c r="G61" s="30" t="n">
        <v>1</v>
      </c>
      <c r="H61" s="31" t="n">
        <v>4.8</v>
      </c>
      <c r="I61" s="31" t="n">
        <v>4.8</v>
      </c>
      <c r="J61" s="27" t="inlineStr">
        <is>
          <t>Card</t>
        </is>
      </c>
    </row>
    <row r="62">
      <c r="A62" s="27" t="inlineStr">
        <is>
          <t>SO-10061</t>
        </is>
      </c>
      <c r="B62" s="28" t="n">
        <v>46046</v>
      </c>
      <c r="C62" s="29" t="n">
        <v>46023</v>
      </c>
      <c r="D62" s="27" t="inlineStr">
        <is>
          <t>Brunswick</t>
        </is>
      </c>
      <c r="E62" s="27" t="inlineStr">
        <is>
          <t>Banana Bread</t>
        </is>
      </c>
      <c r="F62" s="27" t="inlineStr">
        <is>
          <t>Bakery</t>
        </is>
      </c>
      <c r="G62" s="30" t="n">
        <v>1</v>
      </c>
      <c r="H62" s="31" t="n">
        <v>6</v>
      </c>
      <c r="I62" s="31" t="n">
        <v>6</v>
      </c>
      <c r="J62" s="27" t="inlineStr">
        <is>
          <t>Card</t>
        </is>
      </c>
    </row>
    <row r="63">
      <c r="A63" s="27" t="inlineStr">
        <is>
          <t>SO-10062</t>
        </is>
      </c>
      <c r="B63" s="28" t="n">
        <v>46046</v>
      </c>
      <c r="C63" s="29" t="n">
        <v>46023</v>
      </c>
      <c r="D63" s="27" t="inlineStr">
        <is>
          <t>Fitzroy</t>
        </is>
      </c>
      <c r="E63" s="27" t="inlineStr">
        <is>
          <t>Croissant</t>
        </is>
      </c>
      <c r="F63" s="27" t="inlineStr">
        <is>
          <t>Bakery</t>
        </is>
      </c>
      <c r="G63" s="30" t="n">
        <v>3</v>
      </c>
      <c r="H63" s="31" t="n">
        <v>5.5</v>
      </c>
      <c r="I63" s="31" t="n">
        <v>16.5</v>
      </c>
      <c r="J63" s="27" t="inlineStr">
        <is>
          <t>Card</t>
        </is>
      </c>
    </row>
    <row r="64">
      <c r="A64" s="27" t="inlineStr">
        <is>
          <t>SO-10063</t>
        </is>
      </c>
      <c r="B64" s="28" t="n">
        <v>46046</v>
      </c>
      <c r="C64" s="29" t="n">
        <v>46023</v>
      </c>
      <c r="D64" s="27" t="inlineStr">
        <is>
          <t>Fitzroy</t>
        </is>
      </c>
      <c r="E64" s="27" t="inlineStr">
        <is>
          <t>Coffee Beans 250g</t>
        </is>
      </c>
      <c r="F64" s="27" t="inlineStr">
        <is>
          <t>Retail</t>
        </is>
      </c>
      <c r="G64" s="30" t="n">
        <v>1</v>
      </c>
      <c r="H64" s="31" t="n">
        <v>18</v>
      </c>
      <c r="I64" s="31" t="n">
        <v>18</v>
      </c>
      <c r="J64" s="27" t="inlineStr">
        <is>
          <t>Online</t>
        </is>
      </c>
    </row>
    <row r="65">
      <c r="A65" s="27" t="inlineStr">
        <is>
          <t>SO-10064</t>
        </is>
      </c>
      <c r="B65" s="28" t="n">
        <v>46047</v>
      </c>
      <c r="C65" s="29" t="n">
        <v>46023</v>
      </c>
      <c r="D65" s="27" t="inlineStr">
        <is>
          <t>Brunswick</t>
        </is>
      </c>
      <c r="E65" s="27" t="inlineStr">
        <is>
          <t>Flat White</t>
        </is>
      </c>
      <c r="F65" s="27" t="inlineStr">
        <is>
          <t>Coffee</t>
        </is>
      </c>
      <c r="G65" s="30" t="n">
        <v>1</v>
      </c>
      <c r="H65" s="31" t="n">
        <v>4.8</v>
      </c>
      <c r="I65" s="31" t="n">
        <v>4.8</v>
      </c>
      <c r="J65" s="27" t="inlineStr">
        <is>
          <t>Card</t>
        </is>
      </c>
    </row>
    <row r="66">
      <c r="A66" s="27" t="inlineStr">
        <is>
          <t>SO-10065</t>
        </is>
      </c>
      <c r="B66" s="28" t="n">
        <v>46047</v>
      </c>
      <c r="C66" s="29" t="n">
        <v>46023</v>
      </c>
      <c r="D66" s="27" t="inlineStr">
        <is>
          <t>Brunswick</t>
        </is>
      </c>
      <c r="E66" s="27" t="inlineStr">
        <is>
          <t>Chai Latte</t>
        </is>
      </c>
      <c r="F66" s="27" t="inlineStr">
        <is>
          <t>Tea</t>
        </is>
      </c>
      <c r="G66" s="30" t="n">
        <v>1</v>
      </c>
      <c r="H66" s="31" t="n">
        <v>5.2</v>
      </c>
      <c r="I66" s="31" t="n">
        <v>5.2</v>
      </c>
      <c r="J66" s="27" t="inlineStr">
        <is>
          <t>Card</t>
        </is>
      </c>
    </row>
    <row r="67">
      <c r="A67" s="27" t="inlineStr">
        <is>
          <t>SO-10066</t>
        </is>
      </c>
      <c r="B67" s="28" t="n">
        <v>46047</v>
      </c>
      <c r="C67" s="29" t="n">
        <v>46023</v>
      </c>
      <c r="D67" s="27" t="inlineStr">
        <is>
          <t>Fitzroy</t>
        </is>
      </c>
      <c r="E67" s="27" t="inlineStr">
        <is>
          <t>Banana Bread</t>
        </is>
      </c>
      <c r="F67" s="27" t="inlineStr">
        <is>
          <t>Bakery</t>
        </is>
      </c>
      <c r="G67" s="30" t="n">
        <v>1</v>
      </c>
      <c r="H67" s="31" t="n">
        <v>6</v>
      </c>
      <c r="I67" s="31" t="n">
        <v>6</v>
      </c>
      <c r="J67" s="27" t="inlineStr">
        <is>
          <t>Card</t>
        </is>
      </c>
    </row>
    <row r="68">
      <c r="A68" s="27" t="inlineStr">
        <is>
          <t>SO-10067</t>
        </is>
      </c>
      <c r="B68" s="28" t="n">
        <v>46048</v>
      </c>
      <c r="C68" s="29" t="n">
        <v>46023</v>
      </c>
      <c r="D68" s="27" t="inlineStr">
        <is>
          <t>Fitzroy</t>
        </is>
      </c>
      <c r="E68" s="27" t="inlineStr">
        <is>
          <t>Coffee Beans 250g</t>
        </is>
      </c>
      <c r="F68" s="27" t="inlineStr">
        <is>
          <t>Retail</t>
        </is>
      </c>
      <c r="G68" s="30" t="n">
        <v>1</v>
      </c>
      <c r="H68" s="31" t="n">
        <v>18</v>
      </c>
      <c r="I68" s="31" t="n">
        <v>18</v>
      </c>
      <c r="J68" s="27" t="inlineStr">
        <is>
          <t>Card</t>
        </is>
      </c>
    </row>
    <row r="69">
      <c r="A69" s="27" t="inlineStr">
        <is>
          <t>SO-10068</t>
        </is>
      </c>
      <c r="B69" s="28" t="n">
        <v>46048</v>
      </c>
      <c r="C69" s="29" t="n">
        <v>46023</v>
      </c>
      <c r="D69" s="27" t="inlineStr">
        <is>
          <t>Brunswick</t>
        </is>
      </c>
      <c r="E69" s="27" t="inlineStr">
        <is>
          <t>English Breakfast Tea</t>
        </is>
      </c>
      <c r="F69" s="27" t="inlineStr">
        <is>
          <t>Tea</t>
        </is>
      </c>
      <c r="G69" s="30" t="n">
        <v>2</v>
      </c>
      <c r="H69" s="31" t="n">
        <v>4.5</v>
      </c>
      <c r="I69" s="31" t="n">
        <v>9</v>
      </c>
      <c r="J69" s="27" t="inlineStr">
        <is>
          <t>Card</t>
        </is>
      </c>
    </row>
    <row r="70">
      <c r="A70" s="27" t="inlineStr">
        <is>
          <t>SO-10069</t>
        </is>
      </c>
      <c r="B70" s="28" t="n">
        <v>46048</v>
      </c>
      <c r="C70" s="29" t="n">
        <v>46023</v>
      </c>
      <c r="D70" s="27" t="inlineStr">
        <is>
          <t>Fitzroy</t>
        </is>
      </c>
      <c r="E70" s="27" t="inlineStr">
        <is>
          <t>Flat White</t>
        </is>
      </c>
      <c r="F70" s="27" t="inlineStr">
        <is>
          <t>Coffee</t>
        </is>
      </c>
      <c r="G70" s="30" t="n">
        <v>3</v>
      </c>
      <c r="H70" s="31" t="n">
        <v>4.8</v>
      </c>
      <c r="I70" s="31" t="n">
        <v>14.4</v>
      </c>
      <c r="J70" s="27" t="inlineStr">
        <is>
          <t>Card</t>
        </is>
      </c>
    </row>
    <row r="71">
      <c r="A71" s="27" t="inlineStr">
        <is>
          <t>SO-10070</t>
        </is>
      </c>
      <c r="B71" s="28" t="n">
        <v>46048</v>
      </c>
      <c r="C71" s="29" t="n">
        <v>46023</v>
      </c>
      <c r="D71" s="27" t="inlineStr">
        <is>
          <t>Fitzroy</t>
        </is>
      </c>
      <c r="E71" s="27" t="inlineStr">
        <is>
          <t>Croissant</t>
        </is>
      </c>
      <c r="F71" s="27" t="inlineStr">
        <is>
          <t>Bakery</t>
        </is>
      </c>
      <c r="G71" s="30" t="n">
        <v>2</v>
      </c>
      <c r="H71" s="31" t="n">
        <v>5.5</v>
      </c>
      <c r="I71" s="31" t="n">
        <v>11</v>
      </c>
      <c r="J71" s="27" t="inlineStr">
        <is>
          <t>Online</t>
        </is>
      </c>
    </row>
    <row r="72">
      <c r="A72" s="27" t="inlineStr">
        <is>
          <t>SO-10071</t>
        </is>
      </c>
      <c r="B72" s="28" t="n">
        <v>46049</v>
      </c>
      <c r="C72" s="29" t="n">
        <v>46023</v>
      </c>
      <c r="D72" s="27" t="inlineStr">
        <is>
          <t>Brunswick</t>
        </is>
      </c>
      <c r="E72" s="27" t="inlineStr">
        <is>
          <t>Banana Bread</t>
        </is>
      </c>
      <c r="F72" s="27" t="inlineStr">
        <is>
          <t>Bakery</t>
        </is>
      </c>
      <c r="G72" s="30" t="n">
        <v>2</v>
      </c>
      <c r="H72" s="31" t="n">
        <v>6</v>
      </c>
      <c r="I72" s="31" t="n">
        <v>12</v>
      </c>
      <c r="J72" s="27" t="inlineStr">
        <is>
          <t>Card</t>
        </is>
      </c>
    </row>
    <row r="73">
      <c r="A73" s="27" t="inlineStr">
        <is>
          <t>SO-10072</t>
        </is>
      </c>
      <c r="B73" s="28" t="n">
        <v>46049</v>
      </c>
      <c r="C73" s="29" t="n">
        <v>46023</v>
      </c>
      <c r="D73" s="27" t="inlineStr">
        <is>
          <t>Brunswick</t>
        </is>
      </c>
      <c r="E73" s="27" t="inlineStr">
        <is>
          <t>Flat White</t>
        </is>
      </c>
      <c r="F73" s="27" t="inlineStr">
        <is>
          <t>Coffee</t>
        </is>
      </c>
      <c r="G73" s="30" t="n">
        <v>3</v>
      </c>
      <c r="H73" s="31" t="n">
        <v>4.8</v>
      </c>
      <c r="I73" s="31" t="n">
        <v>14.4</v>
      </c>
      <c r="J73" s="27" t="inlineStr">
        <is>
          <t>Card</t>
        </is>
      </c>
    </row>
    <row r="74">
      <c r="A74" s="27" t="inlineStr">
        <is>
          <t>SO-10073</t>
        </is>
      </c>
      <c r="B74" s="28" t="n">
        <v>46049</v>
      </c>
      <c r="C74" s="29" t="n">
        <v>46023</v>
      </c>
      <c r="D74" s="27" t="inlineStr">
        <is>
          <t>Fitzroy</t>
        </is>
      </c>
      <c r="E74" s="27" t="inlineStr">
        <is>
          <t>Avocado Toast</t>
        </is>
      </c>
      <c r="F74" s="27" t="inlineStr">
        <is>
          <t>Food</t>
        </is>
      </c>
      <c r="G74" s="30" t="n">
        <v>2</v>
      </c>
      <c r="H74" s="31" t="n">
        <v>16.5</v>
      </c>
      <c r="I74" s="31" t="n">
        <v>33</v>
      </c>
      <c r="J74" s="27" t="inlineStr">
        <is>
          <t>Cash</t>
        </is>
      </c>
    </row>
    <row r="75">
      <c r="A75" s="27" t="inlineStr">
        <is>
          <t>SO-10074</t>
        </is>
      </c>
      <c r="B75" s="28" t="n">
        <v>46050</v>
      </c>
      <c r="C75" s="29" t="n">
        <v>46023</v>
      </c>
      <c r="D75" s="27" t="inlineStr">
        <is>
          <t>Fitzroy</t>
        </is>
      </c>
      <c r="E75" s="27" t="inlineStr">
        <is>
          <t>Coffee Beans 250g</t>
        </is>
      </c>
      <c r="F75" s="27" t="inlineStr">
        <is>
          <t>Retail</t>
        </is>
      </c>
      <c r="G75" s="30" t="n">
        <v>2</v>
      </c>
      <c r="H75" s="31" t="n">
        <v>18</v>
      </c>
      <c r="I75" s="31" t="n">
        <v>36</v>
      </c>
      <c r="J75" s="27" t="inlineStr">
        <is>
          <t>Cash</t>
        </is>
      </c>
    </row>
    <row r="76">
      <c r="A76" s="27" t="inlineStr">
        <is>
          <t>SO-10075</t>
        </is>
      </c>
      <c r="B76" s="28" t="n">
        <v>46050</v>
      </c>
      <c r="C76" s="29" t="n">
        <v>46023</v>
      </c>
      <c r="D76" s="27" t="inlineStr">
        <is>
          <t>Brunswick</t>
        </is>
      </c>
      <c r="E76" s="27" t="inlineStr">
        <is>
          <t>Cappuccino</t>
        </is>
      </c>
      <c r="F76" s="27" t="inlineStr">
        <is>
          <t>Coffee</t>
        </is>
      </c>
      <c r="G76" s="30" t="n">
        <v>3</v>
      </c>
      <c r="H76" s="31" t="n">
        <v>4.8</v>
      </c>
      <c r="I76" s="31" t="n">
        <v>14.4</v>
      </c>
      <c r="J76" s="27" t="inlineStr">
        <is>
          <t>Online</t>
        </is>
      </c>
    </row>
    <row r="77">
      <c r="A77" s="27" t="inlineStr">
        <is>
          <t>SO-10076</t>
        </is>
      </c>
      <c r="B77" s="28" t="n">
        <v>46050</v>
      </c>
      <c r="C77" s="29" t="n">
        <v>46023</v>
      </c>
      <c r="D77" s="27" t="inlineStr">
        <is>
          <t>Brunswick</t>
        </is>
      </c>
      <c r="E77" s="27" t="inlineStr">
        <is>
          <t>Avocado Toast</t>
        </is>
      </c>
      <c r="F77" s="27" t="inlineStr">
        <is>
          <t>Food</t>
        </is>
      </c>
      <c r="G77" s="30" t="n">
        <v>2</v>
      </c>
      <c r="H77" s="31" t="n">
        <v>16.5</v>
      </c>
      <c r="I77" s="31" t="n">
        <v>33</v>
      </c>
      <c r="J77" s="27" t="inlineStr">
        <is>
          <t>Cash</t>
        </is>
      </c>
    </row>
    <row r="78">
      <c r="A78" s="27" t="inlineStr">
        <is>
          <t>SO-10077</t>
        </is>
      </c>
      <c r="B78" s="28" t="n">
        <v>46051</v>
      </c>
      <c r="C78" s="29" t="n">
        <v>46023</v>
      </c>
      <c r="D78" s="27" t="inlineStr">
        <is>
          <t>Brunswick</t>
        </is>
      </c>
      <c r="E78" s="27" t="inlineStr">
        <is>
          <t>Avocado Toast</t>
        </is>
      </c>
      <c r="F78" s="27" t="inlineStr">
        <is>
          <t>Food</t>
        </is>
      </c>
      <c r="G78" s="30" t="n">
        <v>2</v>
      </c>
      <c r="H78" s="31" t="n">
        <v>16.5</v>
      </c>
      <c r="I78" s="31" t="n">
        <v>33</v>
      </c>
      <c r="J78" s="27" t="inlineStr">
        <is>
          <t>Card</t>
        </is>
      </c>
    </row>
    <row r="79">
      <c r="A79" s="27" t="inlineStr">
        <is>
          <t>SO-10078</t>
        </is>
      </c>
      <c r="B79" s="28" t="n">
        <v>46051</v>
      </c>
      <c r="C79" s="29" t="n">
        <v>46023</v>
      </c>
      <c r="D79" s="27" t="inlineStr">
        <is>
          <t>Brunswick</t>
        </is>
      </c>
      <c r="E79" s="27" t="inlineStr">
        <is>
          <t>Avocado Toast</t>
        </is>
      </c>
      <c r="F79" s="27" t="inlineStr">
        <is>
          <t>Food</t>
        </is>
      </c>
      <c r="G79" s="30" t="n">
        <v>1</v>
      </c>
      <c r="H79" s="31" t="n">
        <v>16.5</v>
      </c>
      <c r="I79" s="31" t="n">
        <v>16.5</v>
      </c>
      <c r="J79" s="27" t="inlineStr">
        <is>
          <t>Cash</t>
        </is>
      </c>
    </row>
    <row r="80">
      <c r="A80" s="27" t="inlineStr">
        <is>
          <t>SO-10079</t>
        </is>
      </c>
      <c r="B80" s="28" t="n">
        <v>46051</v>
      </c>
      <c r="C80" s="29" t="n">
        <v>46023</v>
      </c>
      <c r="D80" s="27" t="inlineStr">
        <is>
          <t>Brunswick</t>
        </is>
      </c>
      <c r="E80" s="27" t="inlineStr">
        <is>
          <t>Cappuccino</t>
        </is>
      </c>
      <c r="F80" s="27" t="inlineStr">
        <is>
          <t>Coffee</t>
        </is>
      </c>
      <c r="G80" s="30" t="n">
        <v>2</v>
      </c>
      <c r="H80" s="31" t="n">
        <v>4.8</v>
      </c>
      <c r="I80" s="31" t="n">
        <v>9.6</v>
      </c>
      <c r="J80" s="27" t="inlineStr">
        <is>
          <t>Card</t>
        </is>
      </c>
    </row>
    <row r="81">
      <c r="A81" s="27" t="inlineStr">
        <is>
          <t>SO-10080</t>
        </is>
      </c>
      <c r="B81" s="28" t="n">
        <v>46051</v>
      </c>
      <c r="C81" s="29" t="n">
        <v>46023</v>
      </c>
      <c r="D81" s="27" t="inlineStr">
        <is>
          <t>Fitzroy</t>
        </is>
      </c>
      <c r="E81" s="27" t="inlineStr">
        <is>
          <t>Flat White</t>
        </is>
      </c>
      <c r="F81" s="27" t="inlineStr">
        <is>
          <t>Coffee</t>
        </is>
      </c>
      <c r="G81" s="30" t="n">
        <v>2</v>
      </c>
      <c r="H81" s="31" t="n">
        <v>4.8</v>
      </c>
      <c r="I81" s="31" t="n">
        <v>9.6</v>
      </c>
      <c r="J81" s="27" t="inlineStr">
        <is>
          <t>Cash</t>
        </is>
      </c>
    </row>
    <row r="82">
      <c r="A82" s="27" t="inlineStr">
        <is>
          <t>SO-10081</t>
        </is>
      </c>
      <c r="B82" s="28" t="n">
        <v>46052</v>
      </c>
      <c r="C82" s="29" t="n">
        <v>46023</v>
      </c>
      <c r="D82" s="27" t="inlineStr">
        <is>
          <t>Brunswick</t>
        </is>
      </c>
      <c r="E82" s="27" t="inlineStr">
        <is>
          <t>Cappuccino</t>
        </is>
      </c>
      <c r="F82" s="27" t="inlineStr">
        <is>
          <t>Coffee</t>
        </is>
      </c>
      <c r="G82" s="30" t="n">
        <v>2</v>
      </c>
      <c r="H82" s="31" t="n">
        <v>4.8</v>
      </c>
      <c r="I82" s="31" t="n">
        <v>9.6</v>
      </c>
      <c r="J82" s="27" t="inlineStr">
        <is>
          <t>Card</t>
        </is>
      </c>
    </row>
    <row r="83">
      <c r="A83" s="27" t="inlineStr">
        <is>
          <t>SO-10082</t>
        </is>
      </c>
      <c r="B83" s="28" t="n">
        <v>46052</v>
      </c>
      <c r="C83" s="29" t="n">
        <v>46023</v>
      </c>
      <c r="D83" s="27" t="inlineStr">
        <is>
          <t>Fitzroy</t>
        </is>
      </c>
      <c r="E83" s="27" t="inlineStr">
        <is>
          <t>Ham &amp; Cheese Toastie</t>
        </is>
      </c>
      <c r="F83" s="27" t="inlineStr">
        <is>
          <t>Food</t>
        </is>
      </c>
      <c r="G83" s="30" t="n">
        <v>2</v>
      </c>
      <c r="H83" s="31" t="n">
        <v>11</v>
      </c>
      <c r="I83" s="31" t="n">
        <v>22</v>
      </c>
      <c r="J83" s="27" t="inlineStr">
        <is>
          <t>Online</t>
        </is>
      </c>
    </row>
    <row r="84">
      <c r="A84" s="27" t="inlineStr">
        <is>
          <t>SO-10083</t>
        </is>
      </c>
      <c r="B84" s="28" t="n">
        <v>46053</v>
      </c>
      <c r="C84" s="29" t="n">
        <v>46023</v>
      </c>
      <c r="D84" s="27" t="inlineStr">
        <is>
          <t>Fitzroy</t>
        </is>
      </c>
      <c r="E84" s="27" t="inlineStr">
        <is>
          <t>Coffee Beans 250g</t>
        </is>
      </c>
      <c r="F84" s="27" t="inlineStr">
        <is>
          <t>Retail</t>
        </is>
      </c>
      <c r="G84" s="30" t="n">
        <v>1</v>
      </c>
      <c r="H84" s="31" t="n">
        <v>18</v>
      </c>
      <c r="I84" s="31" t="n">
        <v>18</v>
      </c>
      <c r="J84" s="27" t="inlineStr">
        <is>
          <t>Cash</t>
        </is>
      </c>
    </row>
    <row r="85">
      <c r="A85" s="27" t="inlineStr">
        <is>
          <t>SO-10084</t>
        </is>
      </c>
      <c r="B85" s="28" t="n">
        <v>46053</v>
      </c>
      <c r="C85" s="29" t="n">
        <v>46023</v>
      </c>
      <c r="D85" s="27" t="inlineStr">
        <is>
          <t>Brunswick</t>
        </is>
      </c>
      <c r="E85" s="27" t="inlineStr">
        <is>
          <t>Long Black</t>
        </is>
      </c>
      <c r="F85" s="27" t="inlineStr">
        <is>
          <t>Coffee</t>
        </is>
      </c>
      <c r="G85" s="30" t="n">
        <v>1</v>
      </c>
      <c r="H85" s="31" t="n">
        <v>4.3</v>
      </c>
      <c r="I85" s="31" t="n">
        <v>4.3</v>
      </c>
      <c r="J85" s="27" t="inlineStr">
        <is>
          <t>Cash</t>
        </is>
      </c>
    </row>
    <row r="86">
      <c r="A86" s="27" t="inlineStr">
        <is>
          <t>SO-10085</t>
        </is>
      </c>
      <c r="B86" s="28" t="n">
        <v>46054</v>
      </c>
      <c r="C86" s="29" t="n">
        <v>46054</v>
      </c>
      <c r="D86" s="27" t="inlineStr">
        <is>
          <t>Fitzroy</t>
        </is>
      </c>
      <c r="E86" s="27" t="inlineStr">
        <is>
          <t>Long Black</t>
        </is>
      </c>
      <c r="F86" s="27" t="inlineStr">
        <is>
          <t>Coffee</t>
        </is>
      </c>
      <c r="G86" s="30" t="n">
        <v>1</v>
      </c>
      <c r="H86" s="31" t="n">
        <v>4.3</v>
      </c>
      <c r="I86" s="31" t="n">
        <v>4.3</v>
      </c>
      <c r="J86" s="27" t="inlineStr">
        <is>
          <t>Card</t>
        </is>
      </c>
    </row>
    <row r="87">
      <c r="A87" s="27" t="inlineStr">
        <is>
          <t>SO-10086</t>
        </is>
      </c>
      <c r="B87" s="28" t="n">
        <v>46055</v>
      </c>
      <c r="C87" s="29" t="n">
        <v>46054</v>
      </c>
      <c r="D87" s="27" t="inlineStr">
        <is>
          <t>Fitzroy</t>
        </is>
      </c>
      <c r="E87" s="27" t="inlineStr">
        <is>
          <t>Cappuccino</t>
        </is>
      </c>
      <c r="F87" s="27" t="inlineStr">
        <is>
          <t>Coffee</t>
        </is>
      </c>
      <c r="G87" s="30" t="n">
        <v>3</v>
      </c>
      <c r="H87" s="31" t="n">
        <v>4.8</v>
      </c>
      <c r="I87" s="31" t="n">
        <v>14.4</v>
      </c>
      <c r="J87" s="27" t="inlineStr">
        <is>
          <t>Card</t>
        </is>
      </c>
    </row>
    <row r="88">
      <c r="A88" s="27" t="inlineStr">
        <is>
          <t>SO-10087</t>
        </is>
      </c>
      <c r="B88" s="28" t="n">
        <v>46055</v>
      </c>
      <c r="C88" s="29" t="n">
        <v>46054</v>
      </c>
      <c r="D88" s="27" t="inlineStr">
        <is>
          <t>Brunswick</t>
        </is>
      </c>
      <c r="E88" s="27" t="inlineStr">
        <is>
          <t>Croissant</t>
        </is>
      </c>
      <c r="F88" s="27" t="inlineStr">
        <is>
          <t>Bakery</t>
        </is>
      </c>
      <c r="G88" s="30" t="n">
        <v>2</v>
      </c>
      <c r="H88" s="31" t="n">
        <v>5.5</v>
      </c>
      <c r="I88" s="31" t="n">
        <v>11</v>
      </c>
      <c r="J88" s="27" t="inlineStr">
        <is>
          <t>Online</t>
        </is>
      </c>
    </row>
    <row r="89">
      <c r="A89" s="27" t="inlineStr">
        <is>
          <t>SO-10088</t>
        </is>
      </c>
      <c r="B89" s="28" t="n">
        <v>46056</v>
      </c>
      <c r="C89" s="29" t="n">
        <v>46054</v>
      </c>
      <c r="D89" s="27" t="inlineStr">
        <is>
          <t>Brunswick</t>
        </is>
      </c>
      <c r="E89" s="27" t="inlineStr">
        <is>
          <t>Chai Latte</t>
        </is>
      </c>
      <c r="F89" s="27" t="inlineStr">
        <is>
          <t>Tea</t>
        </is>
      </c>
      <c r="G89" s="30" t="n">
        <v>2</v>
      </c>
      <c r="H89" s="31" t="n">
        <v>5.2</v>
      </c>
      <c r="I89" s="31" t="n">
        <v>10.4</v>
      </c>
      <c r="J89" s="27" t="inlineStr">
        <is>
          <t>Card</t>
        </is>
      </c>
    </row>
    <row r="90">
      <c r="A90" s="27" t="inlineStr">
        <is>
          <t>SO-10089</t>
        </is>
      </c>
      <c r="B90" s="28" t="n">
        <v>46056</v>
      </c>
      <c r="C90" s="29" t="n">
        <v>46054</v>
      </c>
      <c r="D90" s="27" t="inlineStr">
        <is>
          <t>Brunswick</t>
        </is>
      </c>
      <c r="E90" s="27" t="inlineStr">
        <is>
          <t>Croissant</t>
        </is>
      </c>
      <c r="F90" s="27" t="inlineStr">
        <is>
          <t>Bakery</t>
        </is>
      </c>
      <c r="G90" s="30" t="n">
        <v>2</v>
      </c>
      <c r="H90" s="31" t="n">
        <v>5.5</v>
      </c>
      <c r="I90" s="31" t="n">
        <v>11</v>
      </c>
      <c r="J90" s="27" t="inlineStr">
        <is>
          <t>Card</t>
        </is>
      </c>
    </row>
    <row r="91">
      <c r="A91" s="27" t="inlineStr">
        <is>
          <t>SO-10090</t>
        </is>
      </c>
      <c r="B91" s="28" t="n">
        <v>46056</v>
      </c>
      <c r="C91" s="29" t="n">
        <v>46054</v>
      </c>
      <c r="D91" s="27" t="inlineStr">
        <is>
          <t>Fitzroy</t>
        </is>
      </c>
      <c r="E91" s="27" t="inlineStr">
        <is>
          <t>Cappuccino</t>
        </is>
      </c>
      <c r="F91" s="27" t="inlineStr">
        <is>
          <t>Coffee</t>
        </is>
      </c>
      <c r="G91" s="30" t="n">
        <v>3</v>
      </c>
      <c r="H91" s="31" t="n">
        <v>4.8</v>
      </c>
      <c r="I91" s="31" t="n">
        <v>14.4</v>
      </c>
      <c r="J91" s="27" t="inlineStr">
        <is>
          <t>Card</t>
        </is>
      </c>
    </row>
    <row r="92">
      <c r="A92" s="27" t="inlineStr">
        <is>
          <t>SO-10091</t>
        </is>
      </c>
      <c r="B92" s="28" t="n">
        <v>46057</v>
      </c>
      <c r="C92" s="29" t="n">
        <v>46054</v>
      </c>
      <c r="D92" s="27" t="inlineStr">
        <is>
          <t>Fitzroy</t>
        </is>
      </c>
      <c r="E92" s="27" t="inlineStr">
        <is>
          <t>Flat White</t>
        </is>
      </c>
      <c r="F92" s="27" t="inlineStr">
        <is>
          <t>Coffee</t>
        </is>
      </c>
      <c r="G92" s="30" t="n">
        <v>3</v>
      </c>
      <c r="H92" s="31" t="n">
        <v>4.8</v>
      </c>
      <c r="I92" s="31" t="n">
        <v>14.4</v>
      </c>
      <c r="J92" s="27" t="inlineStr">
        <is>
          <t>Card</t>
        </is>
      </c>
    </row>
    <row r="93">
      <c r="A93" s="27" t="inlineStr">
        <is>
          <t>SO-10092</t>
        </is>
      </c>
      <c r="B93" s="28" t="n">
        <v>46058</v>
      </c>
      <c r="C93" s="29" t="n">
        <v>46054</v>
      </c>
      <c r="D93" s="27" t="inlineStr">
        <is>
          <t>Brunswick</t>
        </is>
      </c>
      <c r="E93" s="27" t="inlineStr">
        <is>
          <t>Cappuccino</t>
        </is>
      </c>
      <c r="F93" s="27" t="inlineStr">
        <is>
          <t>Coffee</t>
        </is>
      </c>
      <c r="G93" s="30" t="n">
        <v>2</v>
      </c>
      <c r="H93" s="31" t="n">
        <v>4.8</v>
      </c>
      <c r="I93" s="31" t="n">
        <v>9.6</v>
      </c>
      <c r="J93" s="27" t="inlineStr">
        <is>
          <t>Online</t>
        </is>
      </c>
    </row>
    <row r="94">
      <c r="A94" s="27" t="inlineStr">
        <is>
          <t>SO-10093</t>
        </is>
      </c>
      <c r="B94" s="28" t="n">
        <v>46058</v>
      </c>
      <c r="C94" s="29" t="n">
        <v>46054</v>
      </c>
      <c r="D94" s="27" t="inlineStr">
        <is>
          <t>Fitzroy</t>
        </is>
      </c>
      <c r="E94" s="27" t="inlineStr">
        <is>
          <t>Reusable Cup</t>
        </is>
      </c>
      <c r="F94" s="27" t="inlineStr">
        <is>
          <t>Retail</t>
        </is>
      </c>
      <c r="G94" s="30" t="n">
        <v>1</v>
      </c>
      <c r="H94" s="31" t="n">
        <v>24.95</v>
      </c>
      <c r="I94" s="31" t="n">
        <v>24.95</v>
      </c>
      <c r="J94" s="27" t="inlineStr">
        <is>
          <t>Card</t>
        </is>
      </c>
    </row>
    <row r="95">
      <c r="A95" s="27" t="inlineStr">
        <is>
          <t>SO-10094</t>
        </is>
      </c>
      <c r="B95" s="28" t="n">
        <v>46058</v>
      </c>
      <c r="C95" s="29" t="n">
        <v>46054</v>
      </c>
      <c r="D95" s="27" t="inlineStr">
        <is>
          <t>Fitzroy</t>
        </is>
      </c>
      <c r="E95" s="27" t="inlineStr">
        <is>
          <t>Latte</t>
        </is>
      </c>
      <c r="F95" s="27" t="inlineStr">
        <is>
          <t>Coffee</t>
        </is>
      </c>
      <c r="G95" s="30" t="n">
        <v>2</v>
      </c>
      <c r="H95" s="31" t="n">
        <v>4.8</v>
      </c>
      <c r="I95" s="31" t="n">
        <v>9.6</v>
      </c>
      <c r="J95" s="27" t="inlineStr">
        <is>
          <t>Card</t>
        </is>
      </c>
    </row>
    <row r="96">
      <c r="A96" s="27" t="inlineStr">
        <is>
          <t>SO-10095</t>
        </is>
      </c>
      <c r="B96" s="28" t="n">
        <v>46058</v>
      </c>
      <c r="C96" s="29" t="n">
        <v>46054</v>
      </c>
      <c r="D96" s="27" t="inlineStr">
        <is>
          <t>Fitzroy</t>
        </is>
      </c>
      <c r="E96" s="27" t="inlineStr">
        <is>
          <t>Flat White</t>
        </is>
      </c>
      <c r="F96" s="27" t="inlineStr">
        <is>
          <t>Coffee</t>
        </is>
      </c>
      <c r="G96" s="30" t="n">
        <v>3</v>
      </c>
      <c r="H96" s="31" t="n">
        <v>4.8</v>
      </c>
      <c r="I96" s="31" t="n">
        <v>14.4</v>
      </c>
      <c r="J96" s="27" t="inlineStr">
        <is>
          <t>Card</t>
        </is>
      </c>
    </row>
    <row r="97">
      <c r="A97" s="27" t="inlineStr">
        <is>
          <t>SO-10096</t>
        </is>
      </c>
      <c r="B97" s="28" t="n">
        <v>46059</v>
      </c>
      <c r="C97" s="29" t="n">
        <v>46054</v>
      </c>
      <c r="D97" s="27" t="inlineStr">
        <is>
          <t>Brunswick</t>
        </is>
      </c>
      <c r="E97" s="27" t="inlineStr">
        <is>
          <t>Flat White</t>
        </is>
      </c>
      <c r="F97" s="27" t="inlineStr">
        <is>
          <t>Coffee</t>
        </is>
      </c>
      <c r="G97" s="30" t="n">
        <v>1</v>
      </c>
      <c r="H97" s="31" t="n">
        <v>4.8</v>
      </c>
      <c r="I97" s="31" t="n">
        <v>4.8</v>
      </c>
      <c r="J97" s="27" t="inlineStr">
        <is>
          <t>Card</t>
        </is>
      </c>
    </row>
    <row r="98">
      <c r="A98" s="27" t="inlineStr">
        <is>
          <t>SO-10097</t>
        </is>
      </c>
      <c r="B98" s="28" t="n">
        <v>46062</v>
      </c>
      <c r="C98" s="29" t="n">
        <v>46054</v>
      </c>
      <c r="D98" s="27" t="inlineStr">
        <is>
          <t>Fitzroy</t>
        </is>
      </c>
      <c r="E98" s="27" t="inlineStr">
        <is>
          <t>Croissant</t>
        </is>
      </c>
      <c r="F98" s="27" t="inlineStr">
        <is>
          <t>Bakery</t>
        </is>
      </c>
      <c r="G98" s="30" t="n">
        <v>2</v>
      </c>
      <c r="H98" s="31" t="n">
        <v>5.5</v>
      </c>
      <c r="I98" s="31" t="n">
        <v>11</v>
      </c>
      <c r="J98" s="27" t="inlineStr">
        <is>
          <t>Card</t>
        </is>
      </c>
    </row>
    <row r="99">
      <c r="A99" s="27" t="inlineStr">
        <is>
          <t>SO-10098</t>
        </is>
      </c>
      <c r="B99" s="28" t="n">
        <v>46062</v>
      </c>
      <c r="C99" s="29" t="n">
        <v>46054</v>
      </c>
      <c r="D99" s="27" t="inlineStr">
        <is>
          <t>Brunswick</t>
        </is>
      </c>
      <c r="E99" s="27" t="inlineStr">
        <is>
          <t>English Breakfast Tea</t>
        </is>
      </c>
      <c r="F99" s="27" t="inlineStr">
        <is>
          <t>Tea</t>
        </is>
      </c>
      <c r="G99" s="30" t="n">
        <v>2</v>
      </c>
      <c r="H99" s="31" t="n">
        <v>4.5</v>
      </c>
      <c r="I99" s="31" t="n">
        <v>9</v>
      </c>
      <c r="J99" s="27" t="inlineStr">
        <is>
          <t>Cash</t>
        </is>
      </c>
    </row>
    <row r="100">
      <c r="A100" s="27" t="inlineStr">
        <is>
          <t>SO-10099</t>
        </is>
      </c>
      <c r="B100" s="28" t="n">
        <v>46062</v>
      </c>
      <c r="C100" s="29" t="n">
        <v>46054</v>
      </c>
      <c r="D100" s="27" t="inlineStr">
        <is>
          <t>Brunswick</t>
        </is>
      </c>
      <c r="E100" s="27" t="inlineStr">
        <is>
          <t>Latte</t>
        </is>
      </c>
      <c r="F100" s="27" t="inlineStr">
        <is>
          <t>Coffee</t>
        </is>
      </c>
      <c r="G100" s="30" t="n">
        <v>1</v>
      </c>
      <c r="H100" s="31" t="n">
        <v>4.8</v>
      </c>
      <c r="I100" s="31" t="n">
        <v>4.8</v>
      </c>
      <c r="J100" s="27" t="inlineStr">
        <is>
          <t>Cash</t>
        </is>
      </c>
    </row>
    <row r="101">
      <c r="A101" s="27" t="inlineStr">
        <is>
          <t>SO-10100</t>
        </is>
      </c>
      <c r="B101" s="28" t="n">
        <v>46062</v>
      </c>
      <c r="C101" s="29" t="n">
        <v>46054</v>
      </c>
      <c r="D101" s="27" t="inlineStr">
        <is>
          <t>Brunswick</t>
        </is>
      </c>
      <c r="E101" s="27" t="inlineStr">
        <is>
          <t>Flat White</t>
        </is>
      </c>
      <c r="F101" s="27" t="inlineStr">
        <is>
          <t>Coffee</t>
        </is>
      </c>
      <c r="G101" s="30" t="n">
        <v>1</v>
      </c>
      <c r="H101" s="31" t="n">
        <v>4.8</v>
      </c>
      <c r="I101" s="31" t="n">
        <v>4.8</v>
      </c>
      <c r="J101" s="27" t="inlineStr">
        <is>
          <t>Cash</t>
        </is>
      </c>
    </row>
    <row r="102">
      <c r="A102" s="27" t="inlineStr">
        <is>
          <t>SO-10101</t>
        </is>
      </c>
      <c r="B102" s="28" t="n">
        <v>46062</v>
      </c>
      <c r="C102" s="29" t="n">
        <v>46054</v>
      </c>
      <c r="D102" s="27" t="inlineStr">
        <is>
          <t>Fitzroy</t>
        </is>
      </c>
      <c r="E102" s="27" t="inlineStr">
        <is>
          <t>Flat White</t>
        </is>
      </c>
      <c r="F102" s="27" t="inlineStr">
        <is>
          <t>Coffee</t>
        </is>
      </c>
      <c r="G102" s="30" t="n">
        <v>3</v>
      </c>
      <c r="H102" s="31" t="n">
        <v>4.8</v>
      </c>
      <c r="I102" s="31" t="n">
        <v>14.4</v>
      </c>
      <c r="J102" s="27" t="inlineStr">
        <is>
          <t>Card</t>
        </is>
      </c>
    </row>
    <row r="103">
      <c r="A103" s="27" t="inlineStr">
        <is>
          <t>SO-10102</t>
        </is>
      </c>
      <c r="B103" s="28" t="n">
        <v>46063</v>
      </c>
      <c r="C103" s="29" t="n">
        <v>46054</v>
      </c>
      <c r="D103" s="27" t="inlineStr">
        <is>
          <t>Brunswick</t>
        </is>
      </c>
      <c r="E103" s="27" t="inlineStr">
        <is>
          <t>Flat White</t>
        </is>
      </c>
      <c r="F103" s="27" t="inlineStr">
        <is>
          <t>Coffee</t>
        </is>
      </c>
      <c r="G103" s="30" t="n">
        <v>3</v>
      </c>
      <c r="H103" s="31" t="n">
        <v>4.8</v>
      </c>
      <c r="I103" s="31" t="n">
        <v>14.4</v>
      </c>
      <c r="J103" s="27" t="inlineStr">
        <is>
          <t>Card</t>
        </is>
      </c>
    </row>
    <row r="104">
      <c r="A104" s="27" t="inlineStr">
        <is>
          <t>SO-10103</t>
        </is>
      </c>
      <c r="B104" s="28" t="n">
        <v>46063</v>
      </c>
      <c r="C104" s="29" t="n">
        <v>46054</v>
      </c>
      <c r="D104" s="27" t="inlineStr">
        <is>
          <t>Brunswick</t>
        </is>
      </c>
      <c r="E104" s="27" t="inlineStr">
        <is>
          <t>Reusable Cup</t>
        </is>
      </c>
      <c r="F104" s="27" t="inlineStr">
        <is>
          <t>Retail</t>
        </is>
      </c>
      <c r="G104" s="30" t="n">
        <v>1</v>
      </c>
      <c r="H104" s="31" t="n">
        <v>24.95</v>
      </c>
      <c r="I104" s="31" t="n">
        <v>24.95</v>
      </c>
      <c r="J104" s="27" t="inlineStr">
        <is>
          <t>Online</t>
        </is>
      </c>
    </row>
    <row r="105">
      <c r="A105" s="27" t="inlineStr">
        <is>
          <t>SO-10104</t>
        </is>
      </c>
      <c r="B105" s="28" t="n">
        <v>46063</v>
      </c>
      <c r="C105" s="29" t="n">
        <v>46054</v>
      </c>
      <c r="D105" s="27" t="inlineStr">
        <is>
          <t>Brunswick</t>
        </is>
      </c>
      <c r="E105" s="27" t="inlineStr">
        <is>
          <t>English Breakfast Tea</t>
        </is>
      </c>
      <c r="F105" s="27" t="inlineStr">
        <is>
          <t>Tea</t>
        </is>
      </c>
      <c r="G105" s="30" t="n">
        <v>1</v>
      </c>
      <c r="H105" s="31" t="n">
        <v>4.5</v>
      </c>
      <c r="I105" s="31" t="n">
        <v>4.5</v>
      </c>
      <c r="J105" s="27" t="inlineStr">
        <is>
          <t>Cash</t>
        </is>
      </c>
    </row>
    <row r="106">
      <c r="A106" s="27" t="inlineStr">
        <is>
          <t>SO-10105</t>
        </is>
      </c>
      <c r="B106" s="28" t="n">
        <v>46063</v>
      </c>
      <c r="C106" s="29" t="n">
        <v>46054</v>
      </c>
      <c r="D106" s="27" t="inlineStr">
        <is>
          <t>Brunswick</t>
        </is>
      </c>
      <c r="E106" s="27" t="inlineStr">
        <is>
          <t>Ham &amp; Cheese Toastie</t>
        </is>
      </c>
      <c r="F106" s="27" t="inlineStr">
        <is>
          <t>Food</t>
        </is>
      </c>
      <c r="G106" s="30" t="n">
        <v>2</v>
      </c>
      <c r="H106" s="31" t="n">
        <v>11</v>
      </c>
      <c r="I106" s="31" t="n">
        <v>22</v>
      </c>
      <c r="J106" s="27" t="inlineStr">
        <is>
          <t>Card</t>
        </is>
      </c>
    </row>
    <row r="107">
      <c r="A107" s="27" t="inlineStr">
        <is>
          <t>SO-10106</t>
        </is>
      </c>
      <c r="B107" s="28" t="n">
        <v>46063</v>
      </c>
      <c r="C107" s="29" t="n">
        <v>46054</v>
      </c>
      <c r="D107" s="27" t="inlineStr">
        <is>
          <t>Fitzroy</t>
        </is>
      </c>
      <c r="E107" s="27" t="inlineStr">
        <is>
          <t>English Breakfast Tea</t>
        </is>
      </c>
      <c r="F107" s="27" t="inlineStr">
        <is>
          <t>Tea</t>
        </is>
      </c>
      <c r="G107" s="30" t="n">
        <v>1</v>
      </c>
      <c r="H107" s="31" t="n">
        <v>4.5</v>
      </c>
      <c r="I107" s="31" t="n">
        <v>4.5</v>
      </c>
      <c r="J107" s="27" t="inlineStr">
        <is>
          <t>Card</t>
        </is>
      </c>
    </row>
    <row r="108">
      <c r="A108" s="27" t="inlineStr">
        <is>
          <t>SO-10107</t>
        </is>
      </c>
      <c r="B108" s="28" t="n">
        <v>46064</v>
      </c>
      <c r="C108" s="29" t="n">
        <v>46054</v>
      </c>
      <c r="D108" s="27" t="inlineStr">
        <is>
          <t>Fitzroy</t>
        </is>
      </c>
      <c r="E108" s="27" t="inlineStr">
        <is>
          <t>Croissant</t>
        </is>
      </c>
      <c r="F108" s="27" t="inlineStr">
        <is>
          <t>Bakery</t>
        </is>
      </c>
      <c r="G108" s="30" t="n">
        <v>2</v>
      </c>
      <c r="H108" s="31" t="n">
        <v>5.5</v>
      </c>
      <c r="I108" s="31" t="n">
        <v>11</v>
      </c>
      <c r="J108" s="27" t="inlineStr">
        <is>
          <t>Card</t>
        </is>
      </c>
    </row>
    <row r="109">
      <c r="A109" s="27" t="inlineStr">
        <is>
          <t>SO-10108</t>
        </is>
      </c>
      <c r="B109" s="28" t="n">
        <v>46064</v>
      </c>
      <c r="C109" s="29" t="n">
        <v>46054</v>
      </c>
      <c r="D109" s="27" t="inlineStr">
        <is>
          <t>Fitzroy</t>
        </is>
      </c>
      <c r="E109" s="27" t="inlineStr">
        <is>
          <t>Cappuccino</t>
        </is>
      </c>
      <c r="F109" s="27" t="inlineStr">
        <is>
          <t>Coffee</t>
        </is>
      </c>
      <c r="G109" s="30" t="n">
        <v>3</v>
      </c>
      <c r="H109" s="31" t="n">
        <v>4.8</v>
      </c>
      <c r="I109" s="31" t="n">
        <v>14.4</v>
      </c>
      <c r="J109" s="27" t="inlineStr">
        <is>
          <t>Card</t>
        </is>
      </c>
    </row>
    <row r="110">
      <c r="A110" s="27" t="inlineStr">
        <is>
          <t>SO-10109</t>
        </is>
      </c>
      <c r="B110" s="28" t="n">
        <v>46064</v>
      </c>
      <c r="C110" s="29" t="n">
        <v>46054</v>
      </c>
      <c r="D110" s="27" t="inlineStr">
        <is>
          <t>Brunswick</t>
        </is>
      </c>
      <c r="E110" s="27" t="inlineStr">
        <is>
          <t>Flat White</t>
        </is>
      </c>
      <c r="F110" s="27" t="inlineStr">
        <is>
          <t>Coffee</t>
        </is>
      </c>
      <c r="G110" s="30" t="n">
        <v>2</v>
      </c>
      <c r="H110" s="31" t="n">
        <v>4.8</v>
      </c>
      <c r="I110" s="31" t="n">
        <v>9.6</v>
      </c>
      <c r="J110" s="27" t="inlineStr">
        <is>
          <t>Card</t>
        </is>
      </c>
    </row>
    <row r="111">
      <c r="A111" s="27" t="inlineStr">
        <is>
          <t>SO-10110</t>
        </is>
      </c>
      <c r="B111" s="28" t="n">
        <v>46065</v>
      </c>
      <c r="C111" s="29" t="n">
        <v>46054</v>
      </c>
      <c r="D111" s="27" t="inlineStr">
        <is>
          <t>Brunswick</t>
        </is>
      </c>
      <c r="E111" s="27" t="inlineStr">
        <is>
          <t>Flat White</t>
        </is>
      </c>
      <c r="F111" s="27" t="inlineStr">
        <is>
          <t>Coffee</t>
        </is>
      </c>
      <c r="G111" s="30" t="n">
        <v>2</v>
      </c>
      <c r="H111" s="31" t="n">
        <v>4.8</v>
      </c>
      <c r="I111" s="31" t="n">
        <v>9.6</v>
      </c>
      <c r="J111" s="27" t="inlineStr">
        <is>
          <t>Cash</t>
        </is>
      </c>
    </row>
    <row r="112">
      <c r="A112" s="27" t="inlineStr">
        <is>
          <t>SO-10111</t>
        </is>
      </c>
      <c r="B112" s="28" t="n">
        <v>46065</v>
      </c>
      <c r="C112" s="29" t="n">
        <v>46054</v>
      </c>
      <c r="D112" s="27" t="inlineStr">
        <is>
          <t>Brunswick</t>
        </is>
      </c>
      <c r="E112" s="27" t="inlineStr">
        <is>
          <t>Flat White</t>
        </is>
      </c>
      <c r="F112" s="27" t="inlineStr">
        <is>
          <t>Coffee</t>
        </is>
      </c>
      <c r="G112" s="30" t="n">
        <v>1</v>
      </c>
      <c r="H112" s="31" t="n">
        <v>4.8</v>
      </c>
      <c r="I112" s="31" t="n">
        <v>4.8</v>
      </c>
      <c r="J112" s="27" t="inlineStr">
        <is>
          <t>Online</t>
        </is>
      </c>
    </row>
    <row r="113">
      <c r="A113" s="27" t="inlineStr">
        <is>
          <t>SO-10112</t>
        </is>
      </c>
      <c r="B113" s="28" t="n">
        <v>46065</v>
      </c>
      <c r="C113" s="29" t="n">
        <v>46054</v>
      </c>
      <c r="D113" s="27" t="inlineStr">
        <is>
          <t>Brunswick</t>
        </is>
      </c>
      <c r="E113" s="27" t="inlineStr">
        <is>
          <t>Croissant</t>
        </is>
      </c>
      <c r="F113" s="27" t="inlineStr">
        <is>
          <t>Bakery</t>
        </is>
      </c>
      <c r="G113" s="30" t="n">
        <v>1</v>
      </c>
      <c r="H113" s="31" t="n">
        <v>5.5</v>
      </c>
      <c r="I113" s="31" t="n">
        <v>5.5</v>
      </c>
      <c r="J113" s="27" t="inlineStr">
        <is>
          <t>Card</t>
        </is>
      </c>
    </row>
    <row r="114">
      <c r="A114" s="27" t="inlineStr">
        <is>
          <t>SO-10113</t>
        </is>
      </c>
      <c r="B114" s="28" t="n">
        <v>46066</v>
      </c>
      <c r="C114" s="29" t="n">
        <v>46054</v>
      </c>
      <c r="D114" s="27" t="inlineStr">
        <is>
          <t>Brunswick</t>
        </is>
      </c>
      <c r="E114" s="27" t="inlineStr">
        <is>
          <t>Chai Latte</t>
        </is>
      </c>
      <c r="F114" s="27" t="inlineStr">
        <is>
          <t>Tea</t>
        </is>
      </c>
      <c r="G114" s="30" t="n">
        <v>1</v>
      </c>
      <c r="H114" s="31" t="n">
        <v>5.2</v>
      </c>
      <c r="I114" s="31" t="n">
        <v>5.2</v>
      </c>
      <c r="J114" s="27" t="inlineStr">
        <is>
          <t>Card</t>
        </is>
      </c>
    </row>
    <row r="115">
      <c r="A115" s="27" t="inlineStr">
        <is>
          <t>SO-10114</t>
        </is>
      </c>
      <c r="B115" s="28" t="n">
        <v>46068</v>
      </c>
      <c r="C115" s="29" t="n">
        <v>46054</v>
      </c>
      <c r="D115" s="27" t="inlineStr">
        <is>
          <t>Brunswick</t>
        </is>
      </c>
      <c r="E115" s="27" t="inlineStr">
        <is>
          <t>Flat White</t>
        </is>
      </c>
      <c r="F115" s="27" t="inlineStr">
        <is>
          <t>Coffee</t>
        </is>
      </c>
      <c r="G115" s="30" t="n">
        <v>1</v>
      </c>
      <c r="H115" s="31" t="n">
        <v>4.8</v>
      </c>
      <c r="I115" s="31" t="n">
        <v>4.8</v>
      </c>
      <c r="J115" s="27" t="inlineStr">
        <is>
          <t>Online</t>
        </is>
      </c>
    </row>
    <row r="116">
      <c r="A116" s="27" t="inlineStr">
        <is>
          <t>SO-10115</t>
        </is>
      </c>
      <c r="B116" s="28" t="n">
        <v>46069</v>
      </c>
      <c r="C116" s="29" t="n">
        <v>46054</v>
      </c>
      <c r="D116" s="27" t="inlineStr">
        <is>
          <t>Brunswick</t>
        </is>
      </c>
      <c r="E116" s="27" t="inlineStr">
        <is>
          <t>Banana Bread</t>
        </is>
      </c>
      <c r="F116" s="27" t="inlineStr">
        <is>
          <t>Bakery</t>
        </is>
      </c>
      <c r="G116" s="30" t="n">
        <v>2</v>
      </c>
      <c r="H116" s="31" t="n">
        <v>6</v>
      </c>
      <c r="I116" s="31" t="n">
        <v>12</v>
      </c>
      <c r="J116" s="27" t="inlineStr">
        <is>
          <t>Card</t>
        </is>
      </c>
    </row>
    <row r="117">
      <c r="A117" s="27" t="inlineStr">
        <is>
          <t>SO-10116</t>
        </is>
      </c>
      <c r="B117" s="28" t="n">
        <v>46070</v>
      </c>
      <c r="C117" s="29" t="n">
        <v>46054</v>
      </c>
      <c r="D117" s="27" t="inlineStr">
        <is>
          <t>Brunswick</t>
        </is>
      </c>
      <c r="E117" s="27" t="inlineStr">
        <is>
          <t>Long Black</t>
        </is>
      </c>
      <c r="F117" s="27" t="inlineStr">
        <is>
          <t>Coffee</t>
        </is>
      </c>
      <c r="G117" s="30" t="n">
        <v>2</v>
      </c>
      <c r="H117" s="31" t="n">
        <v>4.3</v>
      </c>
      <c r="I117" s="31" t="n">
        <v>8.6</v>
      </c>
      <c r="J117" s="27" t="inlineStr">
        <is>
          <t>Unknown</t>
        </is>
      </c>
    </row>
    <row r="118">
      <c r="A118" s="27" t="inlineStr">
        <is>
          <t>SO-10117</t>
        </is>
      </c>
      <c r="B118" s="28" t="n">
        <v>46071</v>
      </c>
      <c r="C118" s="29" t="n">
        <v>46054</v>
      </c>
      <c r="D118" s="27" t="inlineStr">
        <is>
          <t>Brunswick</t>
        </is>
      </c>
      <c r="E118" s="27" t="inlineStr">
        <is>
          <t>Long Black</t>
        </is>
      </c>
      <c r="F118" s="27" t="inlineStr">
        <is>
          <t>Coffee</t>
        </is>
      </c>
      <c r="G118" s="30" t="n">
        <v>2</v>
      </c>
      <c r="H118" s="31" t="n">
        <v>4.3</v>
      </c>
      <c r="I118" s="31" t="n">
        <v>8.6</v>
      </c>
      <c r="J118" s="27" t="inlineStr">
        <is>
          <t>Card</t>
        </is>
      </c>
    </row>
    <row r="119">
      <c r="A119" s="27" t="inlineStr">
        <is>
          <t>SO-10118</t>
        </is>
      </c>
      <c r="B119" s="28" t="n">
        <v>46071</v>
      </c>
      <c r="C119" s="29" t="n">
        <v>46054</v>
      </c>
      <c r="D119" s="27" t="inlineStr">
        <is>
          <t>Brunswick</t>
        </is>
      </c>
      <c r="E119" s="27" t="inlineStr">
        <is>
          <t>English Breakfast Tea</t>
        </is>
      </c>
      <c r="F119" s="27" t="inlineStr">
        <is>
          <t>Tea</t>
        </is>
      </c>
      <c r="G119" s="30" t="n">
        <v>2</v>
      </c>
      <c r="H119" s="31" t="n">
        <v>4.5</v>
      </c>
      <c r="I119" s="31" t="n">
        <v>9</v>
      </c>
      <c r="J119" s="27" t="inlineStr">
        <is>
          <t>Online</t>
        </is>
      </c>
    </row>
    <row r="120">
      <c r="A120" s="27" t="inlineStr">
        <is>
          <t>SO-10119</t>
        </is>
      </c>
      <c r="B120" s="28" t="n">
        <v>46071</v>
      </c>
      <c r="C120" s="29" t="n">
        <v>46054</v>
      </c>
      <c r="D120" s="27" t="inlineStr">
        <is>
          <t>Fitzroy</t>
        </is>
      </c>
      <c r="E120" s="27" t="inlineStr">
        <is>
          <t>Cappuccino</t>
        </is>
      </c>
      <c r="F120" s="27" t="inlineStr">
        <is>
          <t>Coffee</t>
        </is>
      </c>
      <c r="G120" s="30" t="n">
        <v>1</v>
      </c>
      <c r="H120" s="31" t="n">
        <v>4.8</v>
      </c>
      <c r="I120" s="31" t="n">
        <v>4.8</v>
      </c>
      <c r="J120" s="27" t="inlineStr">
        <is>
          <t>Online</t>
        </is>
      </c>
    </row>
    <row r="121">
      <c r="A121" s="27" t="inlineStr">
        <is>
          <t>SO-10120</t>
        </is>
      </c>
      <c r="B121" s="28" t="n">
        <v>46072</v>
      </c>
      <c r="C121" s="29" t="n">
        <v>46054</v>
      </c>
      <c r="D121" s="27" t="inlineStr">
        <is>
          <t>Brunswick</t>
        </is>
      </c>
      <c r="E121" s="27" t="inlineStr">
        <is>
          <t>English Breakfast Tea</t>
        </is>
      </c>
      <c r="F121" s="27" t="inlineStr">
        <is>
          <t>Tea</t>
        </is>
      </c>
      <c r="G121" s="30" t="n">
        <v>1</v>
      </c>
      <c r="H121" s="31" t="n">
        <v>4.5</v>
      </c>
      <c r="I121" s="31" t="n">
        <v>4.5</v>
      </c>
      <c r="J121" s="27" t="inlineStr">
        <is>
          <t>Online</t>
        </is>
      </c>
    </row>
    <row r="122">
      <c r="A122" s="27" t="inlineStr">
        <is>
          <t>SO-10121</t>
        </is>
      </c>
      <c r="B122" s="28" t="n">
        <v>46072</v>
      </c>
      <c r="C122" s="29" t="n">
        <v>46054</v>
      </c>
      <c r="D122" s="27" t="inlineStr">
        <is>
          <t>Brunswick</t>
        </is>
      </c>
      <c r="E122" s="27" t="inlineStr">
        <is>
          <t>Flat White</t>
        </is>
      </c>
      <c r="F122" s="27" t="inlineStr">
        <is>
          <t>Coffee</t>
        </is>
      </c>
      <c r="G122" s="30" t="n">
        <v>1</v>
      </c>
      <c r="H122" s="31" t="n">
        <v>4.8</v>
      </c>
      <c r="I122" s="31" t="n">
        <v>4.8</v>
      </c>
      <c r="J122" s="27" t="inlineStr">
        <is>
          <t>Online</t>
        </is>
      </c>
    </row>
    <row r="123">
      <c r="A123" s="27" t="inlineStr">
        <is>
          <t>SO-10122</t>
        </is>
      </c>
      <c r="B123" s="28" t="n">
        <v>46073</v>
      </c>
      <c r="C123" s="29" t="n">
        <v>46054</v>
      </c>
      <c r="D123" s="27" t="inlineStr">
        <is>
          <t>Fitzroy</t>
        </is>
      </c>
      <c r="E123" s="27" t="inlineStr">
        <is>
          <t>Croissant</t>
        </is>
      </c>
      <c r="F123" s="27" t="inlineStr">
        <is>
          <t>Bakery</t>
        </is>
      </c>
      <c r="G123" s="30" t="n">
        <v>2</v>
      </c>
      <c r="H123" s="31" t="n">
        <v>5.5</v>
      </c>
      <c r="I123" s="31" t="n">
        <v>11</v>
      </c>
      <c r="J123" s="27" t="inlineStr">
        <is>
          <t>Online</t>
        </is>
      </c>
    </row>
    <row r="124">
      <c r="A124" s="27" t="inlineStr">
        <is>
          <t>SO-10123</t>
        </is>
      </c>
      <c r="B124" s="28" t="n">
        <v>46073</v>
      </c>
      <c r="C124" s="29" t="n">
        <v>46054</v>
      </c>
      <c r="D124" s="27" t="inlineStr">
        <is>
          <t>Fitzroy</t>
        </is>
      </c>
      <c r="E124" s="27" t="inlineStr">
        <is>
          <t>Long Black</t>
        </is>
      </c>
      <c r="F124" s="27" t="inlineStr">
        <is>
          <t>Coffee</t>
        </is>
      </c>
      <c r="G124" s="30" t="n">
        <v>2</v>
      </c>
      <c r="H124" s="31" t="n">
        <v>4.3</v>
      </c>
      <c r="I124" s="31" t="n">
        <v>8.6</v>
      </c>
      <c r="J124" s="27" t="inlineStr">
        <is>
          <t>Cash</t>
        </is>
      </c>
    </row>
    <row r="125">
      <c r="A125" s="27" t="inlineStr">
        <is>
          <t>SO-10124</t>
        </is>
      </c>
      <c r="B125" s="28" t="n">
        <v>46074</v>
      </c>
      <c r="C125" s="29" t="n">
        <v>46054</v>
      </c>
      <c r="D125" s="27" t="inlineStr">
        <is>
          <t>Brunswick</t>
        </is>
      </c>
      <c r="E125" s="27" t="inlineStr">
        <is>
          <t>Latte</t>
        </is>
      </c>
      <c r="F125" s="27" t="inlineStr">
        <is>
          <t>Coffee</t>
        </is>
      </c>
      <c r="G125" s="30" t="n">
        <v>2</v>
      </c>
      <c r="H125" s="31" t="n">
        <v>4.8</v>
      </c>
      <c r="I125" s="31" t="n">
        <v>9.6</v>
      </c>
      <c r="J125" s="27" t="inlineStr">
        <is>
          <t>Card</t>
        </is>
      </c>
    </row>
    <row r="126">
      <c r="A126" s="27" t="inlineStr">
        <is>
          <t>SO-10125</t>
        </is>
      </c>
      <c r="B126" s="28" t="n">
        <v>46075</v>
      </c>
      <c r="C126" s="29" t="n">
        <v>46054</v>
      </c>
      <c r="D126" s="27" t="inlineStr">
        <is>
          <t>Brunswick</t>
        </is>
      </c>
      <c r="E126" s="27" t="inlineStr">
        <is>
          <t>Avocado Toast</t>
        </is>
      </c>
      <c r="F126" s="27" t="inlineStr">
        <is>
          <t>Food</t>
        </is>
      </c>
      <c r="G126" s="30" t="n">
        <v>2</v>
      </c>
      <c r="H126" s="31" t="n">
        <v>16.5</v>
      </c>
      <c r="I126" s="31" t="n">
        <v>33</v>
      </c>
      <c r="J126" s="27" t="inlineStr">
        <is>
          <t>Cash</t>
        </is>
      </c>
    </row>
    <row r="127">
      <c r="A127" s="27" t="inlineStr">
        <is>
          <t>SO-10126</t>
        </is>
      </c>
      <c r="B127" s="28" t="n">
        <v>46075</v>
      </c>
      <c r="C127" s="29" t="n">
        <v>46054</v>
      </c>
      <c r="D127" s="27" t="inlineStr">
        <is>
          <t>Fitzroy</t>
        </is>
      </c>
      <c r="E127" s="27" t="inlineStr">
        <is>
          <t>Latte</t>
        </is>
      </c>
      <c r="F127" s="27" t="inlineStr">
        <is>
          <t>Coffee</t>
        </is>
      </c>
      <c r="G127" s="30" t="n">
        <v>2</v>
      </c>
      <c r="H127" s="31" t="n">
        <v>4.8</v>
      </c>
      <c r="I127" s="31" t="n">
        <v>9.6</v>
      </c>
      <c r="J127" s="27" t="inlineStr">
        <is>
          <t>Cash</t>
        </is>
      </c>
    </row>
    <row r="128">
      <c r="A128" s="27" t="inlineStr">
        <is>
          <t>SO-10127</t>
        </is>
      </c>
      <c r="B128" s="28" t="n">
        <v>46076</v>
      </c>
      <c r="C128" s="29" t="n">
        <v>46054</v>
      </c>
      <c r="D128" s="27" t="inlineStr">
        <is>
          <t>Brunswick</t>
        </is>
      </c>
      <c r="E128" s="27" t="inlineStr">
        <is>
          <t>Flat White</t>
        </is>
      </c>
      <c r="F128" s="27" t="inlineStr">
        <is>
          <t>Coffee</t>
        </is>
      </c>
      <c r="G128" s="30" t="n">
        <v>2</v>
      </c>
      <c r="H128" s="31" t="n">
        <v>4.8</v>
      </c>
      <c r="I128" s="31" t="n">
        <v>9.6</v>
      </c>
      <c r="J128" s="27" t="inlineStr">
        <is>
          <t>Card</t>
        </is>
      </c>
    </row>
    <row r="129">
      <c r="A129" s="27" t="inlineStr">
        <is>
          <t>SO-10128</t>
        </is>
      </c>
      <c r="B129" s="28" t="n">
        <v>46076</v>
      </c>
      <c r="C129" s="29" t="n">
        <v>46054</v>
      </c>
      <c r="D129" s="27" t="inlineStr">
        <is>
          <t>Fitzroy</t>
        </is>
      </c>
      <c r="E129" s="27" t="inlineStr">
        <is>
          <t>Coffee Beans 250g</t>
        </is>
      </c>
      <c r="F129" s="27" t="inlineStr">
        <is>
          <t>Retail</t>
        </is>
      </c>
      <c r="G129" s="30" t="n">
        <v>2</v>
      </c>
      <c r="H129" s="31" t="n">
        <v>18</v>
      </c>
      <c r="I129" s="31" t="n">
        <v>36</v>
      </c>
      <c r="J129" s="27" t="inlineStr">
        <is>
          <t>Online</t>
        </is>
      </c>
    </row>
    <row r="130">
      <c r="A130" s="27" t="inlineStr">
        <is>
          <t>SO-10129</t>
        </is>
      </c>
      <c r="B130" s="28" t="n">
        <v>46077</v>
      </c>
      <c r="C130" s="29" t="n">
        <v>46054</v>
      </c>
      <c r="D130" s="27" t="inlineStr">
        <is>
          <t>Fitzroy</t>
        </is>
      </c>
      <c r="E130" s="27" t="inlineStr">
        <is>
          <t>Long Black</t>
        </is>
      </c>
      <c r="F130" s="27" t="inlineStr">
        <is>
          <t>Coffee</t>
        </is>
      </c>
      <c r="G130" s="30" t="n">
        <v>1</v>
      </c>
      <c r="H130" s="31" t="n">
        <v>4.3</v>
      </c>
      <c r="I130" s="31" t="n">
        <v>4.3</v>
      </c>
      <c r="J130" s="27" t="inlineStr">
        <is>
          <t>Online</t>
        </is>
      </c>
    </row>
    <row r="131">
      <c r="A131" s="27" t="inlineStr">
        <is>
          <t>SO-10130</t>
        </is>
      </c>
      <c r="B131" s="28" t="n">
        <v>46077</v>
      </c>
      <c r="C131" s="29" t="n">
        <v>46054</v>
      </c>
      <c r="D131" s="27" t="inlineStr">
        <is>
          <t>Brunswick</t>
        </is>
      </c>
      <c r="E131" s="27" t="inlineStr">
        <is>
          <t>Latte</t>
        </is>
      </c>
      <c r="F131" s="27" t="inlineStr">
        <is>
          <t>Coffee</t>
        </is>
      </c>
      <c r="G131" s="30" t="n">
        <v>2</v>
      </c>
      <c r="H131" s="31" t="n">
        <v>4.8</v>
      </c>
      <c r="I131" s="31" t="n">
        <v>9.6</v>
      </c>
      <c r="J131" s="27" t="inlineStr">
        <is>
          <t>Card</t>
        </is>
      </c>
    </row>
    <row r="132">
      <c r="A132" s="27" t="inlineStr">
        <is>
          <t>SO-10131</t>
        </is>
      </c>
      <c r="B132" s="28" t="n">
        <v>46077</v>
      </c>
      <c r="C132" s="29" t="n">
        <v>46054</v>
      </c>
      <c r="D132" s="27" t="inlineStr">
        <is>
          <t>Fitzroy</t>
        </is>
      </c>
      <c r="E132" s="27" t="inlineStr">
        <is>
          <t>Cappuccino</t>
        </is>
      </c>
      <c r="F132" s="27" t="inlineStr">
        <is>
          <t>Coffee</t>
        </is>
      </c>
      <c r="G132" s="30" t="n">
        <v>3</v>
      </c>
      <c r="H132" s="31" t="n">
        <v>4.8</v>
      </c>
      <c r="I132" s="31" t="n">
        <v>14.4</v>
      </c>
      <c r="J132" s="27" t="inlineStr">
        <is>
          <t>Card</t>
        </is>
      </c>
    </row>
    <row r="133">
      <c r="A133" s="27" t="inlineStr">
        <is>
          <t>SO-10132</t>
        </is>
      </c>
      <c r="B133" s="28" t="n">
        <v>46077</v>
      </c>
      <c r="C133" s="29" t="n">
        <v>46054</v>
      </c>
      <c r="D133" s="27" t="inlineStr">
        <is>
          <t>Fitzroy</t>
        </is>
      </c>
      <c r="E133" s="27" t="inlineStr">
        <is>
          <t>Long Black</t>
        </is>
      </c>
      <c r="F133" s="27" t="inlineStr">
        <is>
          <t>Coffee</t>
        </is>
      </c>
      <c r="G133" s="30" t="n">
        <v>2</v>
      </c>
      <c r="H133" s="31" t="n">
        <v>4.3</v>
      </c>
      <c r="I133" s="31" t="n">
        <v>8.6</v>
      </c>
      <c r="J133" s="27" t="inlineStr">
        <is>
          <t>Card</t>
        </is>
      </c>
    </row>
    <row r="134">
      <c r="A134" s="27" t="inlineStr">
        <is>
          <t>SO-10133</t>
        </is>
      </c>
      <c r="B134" s="28" t="n">
        <v>46077</v>
      </c>
      <c r="C134" s="29" t="n">
        <v>46054</v>
      </c>
      <c r="D134" s="27" t="inlineStr">
        <is>
          <t>Fitzroy</t>
        </is>
      </c>
      <c r="E134" s="27" t="inlineStr">
        <is>
          <t>Coffee Beans 250g</t>
        </is>
      </c>
      <c r="F134" s="27" t="inlineStr">
        <is>
          <t>Retail</t>
        </is>
      </c>
      <c r="G134" s="30" t="n">
        <v>1</v>
      </c>
      <c r="H134" s="31" t="n">
        <v>18</v>
      </c>
      <c r="I134" s="31" t="n">
        <v>18</v>
      </c>
      <c r="J134" s="27" t="inlineStr">
        <is>
          <t>Card</t>
        </is>
      </c>
    </row>
    <row r="135">
      <c r="A135" s="27" t="inlineStr">
        <is>
          <t>SO-10134</t>
        </is>
      </c>
      <c r="B135" s="28" t="n">
        <v>46077</v>
      </c>
      <c r="C135" s="29" t="n">
        <v>46054</v>
      </c>
      <c r="D135" s="27" t="inlineStr">
        <is>
          <t>Fitzroy</t>
        </is>
      </c>
      <c r="E135" s="27" t="inlineStr">
        <is>
          <t>Chai Latte</t>
        </is>
      </c>
      <c r="F135" s="27" t="inlineStr">
        <is>
          <t>Tea</t>
        </is>
      </c>
      <c r="G135" s="30" t="n">
        <v>2</v>
      </c>
      <c r="H135" s="31" t="n">
        <v>5.2</v>
      </c>
      <c r="I135" s="31" t="n">
        <v>10.4</v>
      </c>
      <c r="J135" s="27" t="inlineStr">
        <is>
          <t>Card</t>
        </is>
      </c>
    </row>
    <row r="136">
      <c r="A136" s="27" t="inlineStr">
        <is>
          <t>SO-10135</t>
        </is>
      </c>
      <c r="B136" s="28" t="n">
        <v>46078</v>
      </c>
      <c r="C136" s="29" t="n">
        <v>46054</v>
      </c>
      <c r="D136" s="27" t="inlineStr">
        <is>
          <t>Brunswick</t>
        </is>
      </c>
      <c r="E136" s="27" t="inlineStr">
        <is>
          <t>Reusable Cup</t>
        </is>
      </c>
      <c r="F136" s="27" t="inlineStr">
        <is>
          <t>Retail</t>
        </is>
      </c>
      <c r="G136" s="30" t="n">
        <v>1</v>
      </c>
      <c r="H136" s="31" t="n">
        <v>24.95</v>
      </c>
      <c r="I136" s="31" t="n">
        <v>24.95</v>
      </c>
      <c r="J136" s="27" t="inlineStr">
        <is>
          <t>Card</t>
        </is>
      </c>
    </row>
    <row r="137">
      <c r="A137" s="27" t="inlineStr">
        <is>
          <t>SO-10136</t>
        </is>
      </c>
      <c r="B137" s="28" t="n">
        <v>46078</v>
      </c>
      <c r="C137" s="29" t="n">
        <v>46054</v>
      </c>
      <c r="D137" s="27" t="inlineStr">
        <is>
          <t>Brunswick</t>
        </is>
      </c>
      <c r="E137" s="27" t="inlineStr">
        <is>
          <t>Croissant</t>
        </is>
      </c>
      <c r="F137" s="27" t="inlineStr">
        <is>
          <t>Bakery</t>
        </is>
      </c>
      <c r="G137" s="30" t="n">
        <v>1</v>
      </c>
      <c r="H137" s="31" t="n">
        <v>5.5</v>
      </c>
      <c r="I137" s="31" t="n">
        <v>5.5</v>
      </c>
      <c r="J137" s="27" t="inlineStr">
        <is>
          <t>Card</t>
        </is>
      </c>
    </row>
    <row r="138">
      <c r="A138" s="27" t="inlineStr">
        <is>
          <t>SO-10137</t>
        </is>
      </c>
      <c r="B138" s="28" t="n">
        <v>46078</v>
      </c>
      <c r="C138" s="29" t="n">
        <v>46054</v>
      </c>
      <c r="D138" s="27" t="inlineStr">
        <is>
          <t>Brunswick</t>
        </is>
      </c>
      <c r="E138" s="27" t="inlineStr">
        <is>
          <t>Chai Latte</t>
        </is>
      </c>
      <c r="F138" s="27" t="inlineStr">
        <is>
          <t>Tea</t>
        </is>
      </c>
      <c r="G138" s="30" t="n">
        <v>2</v>
      </c>
      <c r="H138" s="31" t="n">
        <v>5.2</v>
      </c>
      <c r="I138" s="31" t="n">
        <v>10.4</v>
      </c>
      <c r="J138" s="27" t="inlineStr">
        <is>
          <t>Cash</t>
        </is>
      </c>
    </row>
    <row r="139">
      <c r="A139" s="27" t="inlineStr">
        <is>
          <t>SO-10138</t>
        </is>
      </c>
      <c r="B139" s="28" t="n">
        <v>46079</v>
      </c>
      <c r="C139" s="29" t="n">
        <v>46054</v>
      </c>
      <c r="D139" s="27" t="inlineStr">
        <is>
          <t>Brunswick</t>
        </is>
      </c>
      <c r="E139" s="27" t="inlineStr">
        <is>
          <t>Reusable Cup</t>
        </is>
      </c>
      <c r="F139" s="27" t="inlineStr">
        <is>
          <t>Retail</t>
        </is>
      </c>
      <c r="G139" s="30" t="n">
        <v>1</v>
      </c>
      <c r="H139" s="31" t="n">
        <v>24.95</v>
      </c>
      <c r="I139" s="31" t="n">
        <v>24.95</v>
      </c>
      <c r="J139" s="27" t="inlineStr">
        <is>
          <t>Online</t>
        </is>
      </c>
    </row>
    <row r="140">
      <c r="A140" s="27" t="inlineStr">
        <is>
          <t>SO-10139</t>
        </is>
      </c>
      <c r="B140" s="28" t="n">
        <v>46079</v>
      </c>
      <c r="C140" s="29" t="n">
        <v>46054</v>
      </c>
      <c r="D140" s="27" t="inlineStr">
        <is>
          <t>Fitzroy</t>
        </is>
      </c>
      <c r="E140" s="27" t="inlineStr">
        <is>
          <t>Flat White</t>
        </is>
      </c>
      <c r="F140" s="27" t="inlineStr">
        <is>
          <t>Coffee</t>
        </is>
      </c>
      <c r="G140" s="30" t="n">
        <v>1</v>
      </c>
      <c r="H140" s="31" t="n">
        <v>4.8</v>
      </c>
      <c r="I140" s="31" t="n">
        <v>4.8</v>
      </c>
      <c r="J140" s="27" t="inlineStr">
        <is>
          <t>Card</t>
        </is>
      </c>
    </row>
    <row r="141">
      <c r="A141" s="27" t="inlineStr">
        <is>
          <t>SO-10140</t>
        </is>
      </c>
      <c r="B141" s="28" t="n">
        <v>46079</v>
      </c>
      <c r="C141" s="29" t="n">
        <v>46054</v>
      </c>
      <c r="D141" s="27" t="inlineStr">
        <is>
          <t>Brunswick</t>
        </is>
      </c>
      <c r="E141" s="27" t="inlineStr">
        <is>
          <t>Cappuccino</t>
        </is>
      </c>
      <c r="F141" s="27" t="inlineStr">
        <is>
          <t>Coffee</t>
        </is>
      </c>
      <c r="G141" s="30" t="n">
        <v>2</v>
      </c>
      <c r="H141" s="31" t="n">
        <v>4.8</v>
      </c>
      <c r="I141" s="31" t="n">
        <v>9.6</v>
      </c>
      <c r="J141" s="27" t="inlineStr">
        <is>
          <t>Online</t>
        </is>
      </c>
    </row>
    <row r="142">
      <c r="A142" s="27" t="inlineStr">
        <is>
          <t>SO-10141</t>
        </is>
      </c>
      <c r="B142" s="28" t="n">
        <v>46079</v>
      </c>
      <c r="C142" s="29" t="n">
        <v>46054</v>
      </c>
      <c r="D142" s="27" t="inlineStr">
        <is>
          <t>Brunswick</t>
        </is>
      </c>
      <c r="E142" s="27" t="inlineStr">
        <is>
          <t>Cappuccino</t>
        </is>
      </c>
      <c r="F142" s="27" t="inlineStr">
        <is>
          <t>Coffee</t>
        </is>
      </c>
      <c r="G142" s="30" t="n">
        <v>1</v>
      </c>
      <c r="H142" s="31" t="n">
        <v>4.8</v>
      </c>
      <c r="I142" s="31" t="n">
        <v>4.8</v>
      </c>
      <c r="J142" s="27" t="inlineStr">
        <is>
          <t>Card</t>
        </is>
      </c>
    </row>
    <row r="143">
      <c r="A143" s="27" t="inlineStr">
        <is>
          <t>SO-10142</t>
        </is>
      </c>
      <c r="B143" s="28" t="n">
        <v>46080</v>
      </c>
      <c r="C143" s="29" t="n">
        <v>46054</v>
      </c>
      <c r="D143" s="27" t="inlineStr">
        <is>
          <t>Fitzroy</t>
        </is>
      </c>
      <c r="E143" s="27" t="inlineStr">
        <is>
          <t>Avocado Toast</t>
        </is>
      </c>
      <c r="F143" s="27" t="inlineStr">
        <is>
          <t>Food</t>
        </is>
      </c>
      <c r="G143" s="30" t="n">
        <v>2</v>
      </c>
      <c r="H143" s="31" t="n">
        <v>16.5</v>
      </c>
      <c r="I143" s="31" t="n">
        <v>33</v>
      </c>
      <c r="J143" s="27" t="inlineStr">
        <is>
          <t>Cash</t>
        </is>
      </c>
    </row>
    <row r="144">
      <c r="A144" s="27" t="inlineStr">
        <is>
          <t>SO-10143</t>
        </is>
      </c>
      <c r="B144" s="28" t="n">
        <v>46080</v>
      </c>
      <c r="C144" s="29" t="n">
        <v>46054</v>
      </c>
      <c r="D144" s="27" t="inlineStr">
        <is>
          <t>Brunswick</t>
        </is>
      </c>
      <c r="E144" s="27" t="inlineStr">
        <is>
          <t>Chai Latte</t>
        </is>
      </c>
      <c r="F144" s="27" t="inlineStr">
        <is>
          <t>Tea</t>
        </is>
      </c>
      <c r="G144" s="30" t="n">
        <v>2</v>
      </c>
      <c r="H144" s="31" t="n">
        <v>5.2</v>
      </c>
      <c r="I144" s="31" t="n">
        <v>10.4</v>
      </c>
      <c r="J144" s="27" t="inlineStr">
        <is>
          <t>Online</t>
        </is>
      </c>
    </row>
    <row r="145">
      <c r="A145" s="27" t="inlineStr">
        <is>
          <t>SO-10144</t>
        </is>
      </c>
      <c r="B145" s="28" t="n">
        <v>46081</v>
      </c>
      <c r="C145" s="29" t="n">
        <v>46054</v>
      </c>
      <c r="D145" s="27" t="inlineStr">
        <is>
          <t>Brunswick</t>
        </is>
      </c>
      <c r="E145" s="27" t="inlineStr">
        <is>
          <t>Banana Bread</t>
        </is>
      </c>
      <c r="F145" s="27" t="inlineStr">
        <is>
          <t>Bakery</t>
        </is>
      </c>
      <c r="G145" s="30" t="n">
        <v>2</v>
      </c>
      <c r="H145" s="31" t="n">
        <v>6</v>
      </c>
      <c r="I145" s="31" t="n">
        <v>12</v>
      </c>
      <c r="J145" s="27" t="inlineStr">
        <is>
          <t>Card</t>
        </is>
      </c>
    </row>
    <row r="146">
      <c r="A146" s="27" t="inlineStr">
        <is>
          <t>SO-10145</t>
        </is>
      </c>
      <c r="B146" s="28" t="n">
        <v>46081</v>
      </c>
      <c r="C146" s="29" t="n">
        <v>46054</v>
      </c>
      <c r="D146" s="27" t="inlineStr">
        <is>
          <t>Brunswick</t>
        </is>
      </c>
      <c r="E146" s="27" t="inlineStr">
        <is>
          <t>Ham &amp; Cheese Toastie</t>
        </is>
      </c>
      <c r="F146" s="27" t="inlineStr">
        <is>
          <t>Food</t>
        </is>
      </c>
      <c r="G146" s="30" t="n">
        <v>1</v>
      </c>
      <c r="H146" s="31" t="n">
        <v>11</v>
      </c>
      <c r="I146" s="31" t="n">
        <v>11</v>
      </c>
      <c r="J146" s="27" t="inlineStr">
        <is>
          <t>Card</t>
        </is>
      </c>
    </row>
    <row r="147">
      <c r="A147" s="27" t="inlineStr">
        <is>
          <t>SO-10146</t>
        </is>
      </c>
      <c r="B147" s="28" t="n">
        <v>46081</v>
      </c>
      <c r="C147" s="29" t="n">
        <v>46054</v>
      </c>
      <c r="D147" s="27" t="inlineStr">
        <is>
          <t>Fitzroy</t>
        </is>
      </c>
      <c r="E147" s="27" t="inlineStr">
        <is>
          <t>Avocado Toast</t>
        </is>
      </c>
      <c r="F147" s="27" t="inlineStr">
        <is>
          <t>Food</t>
        </is>
      </c>
      <c r="G147" s="30" t="n">
        <v>2</v>
      </c>
      <c r="H147" s="31" t="n">
        <v>16.5</v>
      </c>
      <c r="I147" s="31" t="n">
        <v>33</v>
      </c>
      <c r="J147" s="27" t="inlineStr">
        <is>
          <t>Card</t>
        </is>
      </c>
    </row>
    <row r="148">
      <c r="A148" s="27" t="inlineStr">
        <is>
          <t>SO-10147</t>
        </is>
      </c>
      <c r="B148" s="28" t="n">
        <v>46081</v>
      </c>
      <c r="C148" s="29" t="n">
        <v>46054</v>
      </c>
      <c r="D148" s="27" t="inlineStr">
        <is>
          <t>Brunswick</t>
        </is>
      </c>
      <c r="E148" s="27" t="inlineStr">
        <is>
          <t>Banana Bread</t>
        </is>
      </c>
      <c r="F148" s="27" t="inlineStr">
        <is>
          <t>Bakery</t>
        </is>
      </c>
      <c r="G148" s="30" t="n">
        <v>2</v>
      </c>
      <c r="H148" s="31" t="n">
        <v>6</v>
      </c>
      <c r="I148" s="31" t="n">
        <v>12</v>
      </c>
      <c r="J148" s="27" t="inlineStr">
        <is>
          <t>Card</t>
        </is>
      </c>
    </row>
    <row r="149">
      <c r="A149" s="27" t="inlineStr">
        <is>
          <t>SO-10148</t>
        </is>
      </c>
      <c r="B149" s="28" t="n">
        <v>46082</v>
      </c>
      <c r="C149" s="29" t="n">
        <v>46082</v>
      </c>
      <c r="D149" s="27" t="inlineStr">
        <is>
          <t>Fitzroy</t>
        </is>
      </c>
      <c r="E149" s="27" t="inlineStr">
        <is>
          <t>Long Black</t>
        </is>
      </c>
      <c r="F149" s="27" t="inlineStr">
        <is>
          <t>Coffee</t>
        </is>
      </c>
      <c r="G149" s="30" t="n">
        <v>1</v>
      </c>
      <c r="H149" s="31" t="n">
        <v>4.3</v>
      </c>
      <c r="I149" s="31" t="n">
        <v>4.3</v>
      </c>
      <c r="J149" s="27" t="inlineStr">
        <is>
          <t>Online</t>
        </is>
      </c>
    </row>
    <row r="150">
      <c r="A150" s="27" t="inlineStr">
        <is>
          <t>SO-10149</t>
        </is>
      </c>
      <c r="B150" s="28" t="n">
        <v>46082</v>
      </c>
      <c r="C150" s="29" t="n">
        <v>46082</v>
      </c>
      <c r="D150" s="27" t="inlineStr">
        <is>
          <t>Fitzroy</t>
        </is>
      </c>
      <c r="E150" s="27" t="inlineStr">
        <is>
          <t>Coffee Beans 250g</t>
        </is>
      </c>
      <c r="F150" s="27" t="inlineStr">
        <is>
          <t>Retail</t>
        </is>
      </c>
      <c r="G150" s="30" t="n">
        <v>2</v>
      </c>
      <c r="H150" s="31" t="n">
        <v>18</v>
      </c>
      <c r="I150" s="31" t="n">
        <v>36</v>
      </c>
      <c r="J150" s="27" t="inlineStr">
        <is>
          <t>Cash</t>
        </is>
      </c>
    </row>
    <row r="151">
      <c r="A151" s="27" t="inlineStr">
        <is>
          <t>SO-10150</t>
        </is>
      </c>
      <c r="B151" s="28" t="n">
        <v>46083</v>
      </c>
      <c r="C151" s="29" t="n">
        <v>46082</v>
      </c>
      <c r="D151" s="27" t="inlineStr">
        <is>
          <t>Fitzroy</t>
        </is>
      </c>
      <c r="E151" s="27" t="inlineStr">
        <is>
          <t>Flat White</t>
        </is>
      </c>
      <c r="F151" s="27" t="inlineStr">
        <is>
          <t>Coffee</t>
        </is>
      </c>
      <c r="G151" s="30" t="n">
        <v>2</v>
      </c>
      <c r="H151" s="31" t="n">
        <v>4.8</v>
      </c>
      <c r="I151" s="31" t="n">
        <v>9.6</v>
      </c>
      <c r="J151" s="27" t="inlineStr">
        <is>
          <t>Card</t>
        </is>
      </c>
    </row>
    <row r="152">
      <c r="A152" s="27" t="inlineStr">
        <is>
          <t>SO-10151</t>
        </is>
      </c>
      <c r="B152" s="28" t="n">
        <v>46083</v>
      </c>
      <c r="C152" s="29" t="n">
        <v>46082</v>
      </c>
      <c r="D152" s="27" t="inlineStr">
        <is>
          <t>Fitzroy</t>
        </is>
      </c>
      <c r="E152" s="27" t="inlineStr">
        <is>
          <t>Latte</t>
        </is>
      </c>
      <c r="F152" s="27" t="inlineStr">
        <is>
          <t>Coffee</t>
        </is>
      </c>
      <c r="G152" s="30" t="n">
        <v>3</v>
      </c>
      <c r="H152" s="31" t="n">
        <v>4.8</v>
      </c>
      <c r="I152" s="31" t="n">
        <v>14.4</v>
      </c>
      <c r="J152" s="27" t="inlineStr">
        <is>
          <t>Card</t>
        </is>
      </c>
    </row>
    <row r="153">
      <c r="A153" s="27" t="inlineStr">
        <is>
          <t>SO-10152</t>
        </is>
      </c>
      <c r="B153" s="28" t="n">
        <v>46083</v>
      </c>
      <c r="C153" s="29" t="n">
        <v>46082</v>
      </c>
      <c r="D153" s="27" t="inlineStr">
        <is>
          <t>Brunswick</t>
        </is>
      </c>
      <c r="E153" s="27" t="inlineStr">
        <is>
          <t>Long Black</t>
        </is>
      </c>
      <c r="F153" s="27" t="inlineStr">
        <is>
          <t>Coffee</t>
        </is>
      </c>
      <c r="G153" s="30" t="n">
        <v>2</v>
      </c>
      <c r="H153" s="31" t="n">
        <v>4.3</v>
      </c>
      <c r="I153" s="31" t="n">
        <v>8.6</v>
      </c>
      <c r="J153" s="27" t="inlineStr">
        <is>
          <t>Online</t>
        </is>
      </c>
    </row>
    <row r="154">
      <c r="A154" s="27" t="inlineStr">
        <is>
          <t>SO-10153</t>
        </is>
      </c>
      <c r="B154" s="28" t="n">
        <v>46084</v>
      </c>
      <c r="C154" s="29" t="n">
        <v>46082</v>
      </c>
      <c r="D154" s="27" t="inlineStr">
        <is>
          <t>Fitzroy</t>
        </is>
      </c>
      <c r="E154" s="27" t="inlineStr">
        <is>
          <t>Croissant</t>
        </is>
      </c>
      <c r="F154" s="27" t="inlineStr">
        <is>
          <t>Bakery</t>
        </is>
      </c>
      <c r="G154" s="30" t="n">
        <v>3</v>
      </c>
      <c r="H154" s="31" t="n">
        <v>5.5</v>
      </c>
      <c r="I154" s="31" t="n">
        <v>16.5</v>
      </c>
      <c r="J154" s="27" t="inlineStr">
        <is>
          <t>Card</t>
        </is>
      </c>
    </row>
    <row r="155">
      <c r="A155" s="27" t="inlineStr">
        <is>
          <t>SO-10154</t>
        </is>
      </c>
      <c r="B155" s="28" t="n">
        <v>46084</v>
      </c>
      <c r="C155" s="29" t="n">
        <v>46082</v>
      </c>
      <c r="D155" s="27" t="inlineStr">
        <is>
          <t>Brunswick</t>
        </is>
      </c>
      <c r="E155" s="27" t="inlineStr">
        <is>
          <t>Avocado Toast</t>
        </is>
      </c>
      <c r="F155" s="27" t="inlineStr">
        <is>
          <t>Food</t>
        </is>
      </c>
      <c r="G155" s="30" t="n">
        <v>2</v>
      </c>
      <c r="H155" s="31" t="n">
        <v>16.5</v>
      </c>
      <c r="I155" s="31" t="n">
        <v>33</v>
      </c>
      <c r="J155" s="27" t="inlineStr">
        <is>
          <t>Cash</t>
        </is>
      </c>
    </row>
    <row r="156">
      <c r="A156" s="27" t="inlineStr">
        <is>
          <t>SO-10155</t>
        </is>
      </c>
      <c r="B156" s="28" t="n">
        <v>46084</v>
      </c>
      <c r="C156" s="29" t="n">
        <v>46082</v>
      </c>
      <c r="D156" s="27" t="inlineStr">
        <is>
          <t>Fitzroy</t>
        </is>
      </c>
      <c r="E156" s="27" t="inlineStr">
        <is>
          <t>Ham &amp; Cheese Toastie</t>
        </is>
      </c>
      <c r="F156" s="27" t="inlineStr">
        <is>
          <t>Food</t>
        </is>
      </c>
      <c r="G156" s="30" t="n">
        <v>1</v>
      </c>
      <c r="H156" s="31" t="n">
        <v>11</v>
      </c>
      <c r="I156" s="31" t="n">
        <v>11</v>
      </c>
      <c r="J156" s="27" t="inlineStr">
        <is>
          <t>Card</t>
        </is>
      </c>
    </row>
    <row r="157">
      <c r="A157" s="27" t="inlineStr">
        <is>
          <t>SO-10156</t>
        </is>
      </c>
      <c r="B157" s="28" t="n">
        <v>46085</v>
      </c>
      <c r="C157" s="29" t="n">
        <v>46082</v>
      </c>
      <c r="D157" s="27" t="inlineStr">
        <is>
          <t>Fitzroy</t>
        </is>
      </c>
      <c r="E157" s="27" t="inlineStr">
        <is>
          <t>Croissant</t>
        </is>
      </c>
      <c r="F157" s="27" t="inlineStr">
        <is>
          <t>Bakery</t>
        </is>
      </c>
      <c r="G157" s="30" t="n">
        <v>2</v>
      </c>
      <c r="H157" s="31" t="n">
        <v>5.5</v>
      </c>
      <c r="I157" s="31" t="n">
        <v>11</v>
      </c>
      <c r="J157" s="27" t="inlineStr">
        <is>
          <t>Card</t>
        </is>
      </c>
    </row>
    <row r="158">
      <c r="A158" s="27" t="inlineStr">
        <is>
          <t>SO-10157</t>
        </is>
      </c>
      <c r="B158" s="28" t="n">
        <v>46085</v>
      </c>
      <c r="C158" s="29" t="n">
        <v>46082</v>
      </c>
      <c r="D158" s="27" t="inlineStr">
        <is>
          <t>Fitzroy</t>
        </is>
      </c>
      <c r="E158" s="27" t="inlineStr">
        <is>
          <t>Long Black</t>
        </is>
      </c>
      <c r="F158" s="27" t="inlineStr">
        <is>
          <t>Coffee</t>
        </is>
      </c>
      <c r="G158" s="30" t="n">
        <v>1</v>
      </c>
      <c r="H158" s="31" t="n">
        <v>4.3</v>
      </c>
      <c r="I158" s="31" t="n">
        <v>4.3</v>
      </c>
      <c r="J158" s="27" t="inlineStr">
        <is>
          <t>Cash</t>
        </is>
      </c>
    </row>
    <row r="159">
      <c r="A159" s="27" t="inlineStr">
        <is>
          <t>SO-10158</t>
        </is>
      </c>
      <c r="B159" s="28" t="n">
        <v>46085</v>
      </c>
      <c r="C159" s="29" t="n">
        <v>46082</v>
      </c>
      <c r="D159" s="27" t="inlineStr">
        <is>
          <t>Fitzroy</t>
        </is>
      </c>
      <c r="E159" s="27" t="inlineStr">
        <is>
          <t>Cappuccino</t>
        </is>
      </c>
      <c r="F159" s="27" t="inlineStr">
        <is>
          <t>Coffee</t>
        </is>
      </c>
      <c r="G159" s="30" t="n">
        <v>2</v>
      </c>
      <c r="H159" s="31" t="n">
        <v>4.8</v>
      </c>
      <c r="I159" s="31" t="n">
        <v>9.6</v>
      </c>
      <c r="J159" s="27" t="inlineStr">
        <is>
          <t>Card</t>
        </is>
      </c>
    </row>
    <row r="160">
      <c r="A160" s="27" t="inlineStr">
        <is>
          <t>SO-10159</t>
        </is>
      </c>
      <c r="B160" s="28" t="n">
        <v>46085</v>
      </c>
      <c r="C160" s="29" t="n">
        <v>46082</v>
      </c>
      <c r="D160" s="27" t="inlineStr">
        <is>
          <t>Brunswick</t>
        </is>
      </c>
      <c r="E160" s="27" t="inlineStr">
        <is>
          <t>Latte</t>
        </is>
      </c>
      <c r="F160" s="27" t="inlineStr">
        <is>
          <t>Coffee</t>
        </is>
      </c>
      <c r="G160" s="30" t="n">
        <v>1</v>
      </c>
      <c r="H160" s="31" t="n">
        <v>4.8</v>
      </c>
      <c r="I160" s="31" t="n">
        <v>4.8</v>
      </c>
      <c r="J160" s="27" t="inlineStr">
        <is>
          <t>Card</t>
        </is>
      </c>
    </row>
    <row r="161">
      <c r="A161" s="27" t="inlineStr">
        <is>
          <t>SO-10160</t>
        </is>
      </c>
      <c r="B161" s="28" t="n">
        <v>46086</v>
      </c>
      <c r="C161" s="29" t="n">
        <v>46082</v>
      </c>
      <c r="D161" s="27" t="inlineStr">
        <is>
          <t>Fitzroy</t>
        </is>
      </c>
      <c r="E161" s="27" t="inlineStr">
        <is>
          <t>Latte</t>
        </is>
      </c>
      <c r="F161" s="27" t="inlineStr">
        <is>
          <t>Coffee</t>
        </is>
      </c>
      <c r="G161" s="30" t="n">
        <v>1</v>
      </c>
      <c r="H161" s="31" t="n">
        <v>4.8</v>
      </c>
      <c r="I161" s="31" t="n">
        <v>4.8</v>
      </c>
      <c r="J161" s="27" t="inlineStr">
        <is>
          <t>Online</t>
        </is>
      </c>
    </row>
    <row r="162">
      <c r="A162" s="27" t="inlineStr">
        <is>
          <t>SO-10161</t>
        </is>
      </c>
      <c r="B162" s="28" t="n">
        <v>46086</v>
      </c>
      <c r="C162" s="29" t="n">
        <v>46082</v>
      </c>
      <c r="D162" s="27" t="inlineStr">
        <is>
          <t>Fitzroy</t>
        </is>
      </c>
      <c r="E162" s="27" t="inlineStr">
        <is>
          <t>Latte</t>
        </is>
      </c>
      <c r="F162" s="27" t="inlineStr">
        <is>
          <t>Coffee</t>
        </is>
      </c>
      <c r="G162" s="30" t="n">
        <v>3</v>
      </c>
      <c r="H162" s="31" t="n">
        <v>4.8</v>
      </c>
      <c r="I162" s="31" t="n">
        <v>14.4</v>
      </c>
      <c r="J162" s="27" t="inlineStr">
        <is>
          <t>Card</t>
        </is>
      </c>
    </row>
    <row r="163">
      <c r="A163" s="27" t="inlineStr">
        <is>
          <t>SO-10162</t>
        </is>
      </c>
      <c r="B163" s="28" t="n">
        <v>46086</v>
      </c>
      <c r="C163" s="29" t="n">
        <v>46082</v>
      </c>
      <c r="D163" s="27" t="inlineStr">
        <is>
          <t>Brunswick</t>
        </is>
      </c>
      <c r="E163" s="27" t="inlineStr">
        <is>
          <t>Cappuccino</t>
        </is>
      </c>
      <c r="F163" s="27" t="inlineStr">
        <is>
          <t>Coffee</t>
        </is>
      </c>
      <c r="G163" s="30" t="n">
        <v>3</v>
      </c>
      <c r="H163" s="31" t="n">
        <v>4.8</v>
      </c>
      <c r="I163" s="31" t="n">
        <v>14.4</v>
      </c>
      <c r="J163" s="27" t="inlineStr">
        <is>
          <t>Online</t>
        </is>
      </c>
    </row>
    <row r="164">
      <c r="A164" s="27" t="inlineStr">
        <is>
          <t>SO-10163</t>
        </is>
      </c>
      <c r="B164" s="28" t="n">
        <v>46086</v>
      </c>
      <c r="C164" s="29" t="n">
        <v>46082</v>
      </c>
      <c r="D164" s="27" t="inlineStr">
        <is>
          <t>Fitzroy</t>
        </is>
      </c>
      <c r="E164" s="27" t="inlineStr">
        <is>
          <t>Croissant</t>
        </is>
      </c>
      <c r="F164" s="27" t="inlineStr">
        <is>
          <t>Bakery</t>
        </is>
      </c>
      <c r="G164" s="30" t="n">
        <v>2</v>
      </c>
      <c r="H164" s="31" t="n">
        <v>5.5</v>
      </c>
      <c r="I164" s="31" t="n">
        <v>11</v>
      </c>
      <c r="J164" s="27" t="inlineStr">
        <is>
          <t>Card</t>
        </is>
      </c>
    </row>
    <row r="165">
      <c r="A165" s="27" t="inlineStr">
        <is>
          <t>SO-10164</t>
        </is>
      </c>
      <c r="B165" s="28" t="n">
        <v>46086</v>
      </c>
      <c r="C165" s="29" t="n">
        <v>46082</v>
      </c>
      <c r="D165" s="27" t="inlineStr">
        <is>
          <t>Brunswick</t>
        </is>
      </c>
      <c r="E165" s="27" t="inlineStr">
        <is>
          <t>Long Black</t>
        </is>
      </c>
      <c r="F165" s="27" t="inlineStr">
        <is>
          <t>Coffee</t>
        </is>
      </c>
      <c r="G165" s="30" t="n">
        <v>2</v>
      </c>
      <c r="H165" s="31" t="n">
        <v>4.3</v>
      </c>
      <c r="I165" s="31" t="n">
        <v>8.6</v>
      </c>
      <c r="J165" s="27" t="inlineStr">
        <is>
          <t>Card</t>
        </is>
      </c>
    </row>
    <row r="166">
      <c r="A166" s="27" t="inlineStr">
        <is>
          <t>SO-10165</t>
        </is>
      </c>
      <c r="B166" s="28" t="n">
        <v>46087</v>
      </c>
      <c r="C166" s="29" t="n">
        <v>46082</v>
      </c>
      <c r="D166" s="27" t="inlineStr">
        <is>
          <t>Brunswick</t>
        </is>
      </c>
      <c r="E166" s="27" t="inlineStr">
        <is>
          <t>Croissant</t>
        </is>
      </c>
      <c r="F166" s="27" t="inlineStr">
        <is>
          <t>Bakery</t>
        </is>
      </c>
      <c r="G166" s="30" t="n">
        <v>2</v>
      </c>
      <c r="H166" s="31" t="n">
        <v>5.5</v>
      </c>
      <c r="I166" s="31" t="n">
        <v>11</v>
      </c>
      <c r="J166" s="27" t="inlineStr">
        <is>
          <t>Online</t>
        </is>
      </c>
    </row>
    <row r="167">
      <c r="A167" s="27" t="inlineStr">
        <is>
          <t>SO-10166</t>
        </is>
      </c>
      <c r="B167" s="28" t="n">
        <v>46087</v>
      </c>
      <c r="C167" s="29" t="n">
        <v>46082</v>
      </c>
      <c r="D167" s="27" t="inlineStr">
        <is>
          <t>Brunswick</t>
        </is>
      </c>
      <c r="E167" s="27" t="inlineStr">
        <is>
          <t>Flat White</t>
        </is>
      </c>
      <c r="F167" s="27" t="inlineStr">
        <is>
          <t>Coffee</t>
        </is>
      </c>
      <c r="G167" s="30" t="n">
        <v>2</v>
      </c>
      <c r="H167" s="31" t="n">
        <v>4.8</v>
      </c>
      <c r="I167" s="31" t="n">
        <v>9.6</v>
      </c>
      <c r="J167" s="27" t="inlineStr">
        <is>
          <t>Online</t>
        </is>
      </c>
    </row>
    <row r="168">
      <c r="A168" s="27" t="inlineStr">
        <is>
          <t>SO-10167</t>
        </is>
      </c>
      <c r="B168" s="28" t="n">
        <v>46089</v>
      </c>
      <c r="C168" s="29" t="n">
        <v>46082</v>
      </c>
      <c r="D168" s="27" t="inlineStr">
        <is>
          <t>Brunswick</t>
        </is>
      </c>
      <c r="E168" s="27" t="inlineStr">
        <is>
          <t>Latte</t>
        </is>
      </c>
      <c r="F168" s="27" t="inlineStr">
        <is>
          <t>Coffee</t>
        </is>
      </c>
      <c r="G168" s="30" t="n">
        <v>2</v>
      </c>
      <c r="H168" s="31" t="n">
        <v>4.8</v>
      </c>
      <c r="I168" s="31" t="n">
        <v>9.6</v>
      </c>
      <c r="J168" s="27" t="inlineStr">
        <is>
          <t>Cash</t>
        </is>
      </c>
    </row>
    <row r="169">
      <c r="A169" s="27" t="inlineStr">
        <is>
          <t>SO-10168</t>
        </is>
      </c>
      <c r="B169" s="28" t="n">
        <v>46090</v>
      </c>
      <c r="C169" s="29" t="n">
        <v>46082</v>
      </c>
      <c r="D169" s="27" t="inlineStr">
        <is>
          <t>Brunswick</t>
        </is>
      </c>
      <c r="E169" s="27" t="inlineStr">
        <is>
          <t>Avocado Toast</t>
        </is>
      </c>
      <c r="F169" s="27" t="inlineStr">
        <is>
          <t>Food</t>
        </is>
      </c>
      <c r="G169" s="30" t="n">
        <v>1</v>
      </c>
      <c r="H169" s="31" t="n">
        <v>16.5</v>
      </c>
      <c r="I169" s="31" t="n">
        <v>16.5</v>
      </c>
      <c r="J169" s="27" t="inlineStr">
        <is>
          <t>Cash</t>
        </is>
      </c>
    </row>
    <row r="170">
      <c r="A170" s="27" t="inlineStr">
        <is>
          <t>SO-10169</t>
        </is>
      </c>
      <c r="B170" s="28" t="n">
        <v>46090</v>
      </c>
      <c r="C170" s="29" t="n">
        <v>46082</v>
      </c>
      <c r="D170" s="27" t="inlineStr">
        <is>
          <t>Brunswick</t>
        </is>
      </c>
      <c r="E170" s="27" t="inlineStr">
        <is>
          <t>Flat White</t>
        </is>
      </c>
      <c r="F170" s="27" t="inlineStr">
        <is>
          <t>Coffee</t>
        </is>
      </c>
      <c r="G170" s="30" t="n">
        <v>2</v>
      </c>
      <c r="H170" s="31" t="n">
        <v>4.8</v>
      </c>
      <c r="I170" s="31" t="n">
        <v>9.6</v>
      </c>
      <c r="J170" s="27" t="inlineStr">
        <is>
          <t>Online</t>
        </is>
      </c>
    </row>
    <row r="171">
      <c r="A171" s="27" t="inlineStr">
        <is>
          <t>SO-10170</t>
        </is>
      </c>
      <c r="B171" s="28" t="n">
        <v>46090</v>
      </c>
      <c r="C171" s="29" t="n">
        <v>46082</v>
      </c>
      <c r="D171" s="27" t="inlineStr">
        <is>
          <t>Brunswick</t>
        </is>
      </c>
      <c r="E171" s="27" t="inlineStr">
        <is>
          <t>Latte</t>
        </is>
      </c>
      <c r="F171" s="27" t="inlineStr">
        <is>
          <t>Coffee</t>
        </is>
      </c>
      <c r="G171" s="30" t="n">
        <v>3</v>
      </c>
      <c r="H171" s="31" t="n">
        <v>4.8</v>
      </c>
      <c r="I171" s="31" t="n">
        <v>14.4</v>
      </c>
      <c r="J171" s="27" t="inlineStr">
        <is>
          <t>Card</t>
        </is>
      </c>
    </row>
    <row r="172">
      <c r="A172" s="27" t="inlineStr">
        <is>
          <t>SO-10171</t>
        </is>
      </c>
      <c r="B172" s="28" t="n">
        <v>46090</v>
      </c>
      <c r="C172" s="29" t="n">
        <v>46082</v>
      </c>
      <c r="D172" s="27" t="inlineStr">
        <is>
          <t>Brunswick</t>
        </is>
      </c>
      <c r="E172" s="27" t="inlineStr">
        <is>
          <t>Reusable Cup</t>
        </is>
      </c>
      <c r="F172" s="27" t="inlineStr">
        <is>
          <t>Retail</t>
        </is>
      </c>
      <c r="G172" s="30" t="n">
        <v>1</v>
      </c>
      <c r="H172" s="31" t="n">
        <v>24.95</v>
      </c>
      <c r="I172" s="31" t="n">
        <v>24.95</v>
      </c>
      <c r="J172" s="27" t="inlineStr">
        <is>
          <t>Card</t>
        </is>
      </c>
    </row>
    <row r="173">
      <c r="A173" s="27" t="inlineStr">
        <is>
          <t>SO-10172</t>
        </is>
      </c>
      <c r="B173" s="28" t="n">
        <v>46090</v>
      </c>
      <c r="C173" s="29" t="n">
        <v>46082</v>
      </c>
      <c r="D173" s="27" t="inlineStr">
        <is>
          <t>Brunswick</t>
        </is>
      </c>
      <c r="E173" s="27" t="inlineStr">
        <is>
          <t>English Breakfast Tea</t>
        </is>
      </c>
      <c r="F173" s="27" t="inlineStr">
        <is>
          <t>Tea</t>
        </is>
      </c>
      <c r="G173" s="30" t="n">
        <v>1</v>
      </c>
      <c r="H173" s="31" t="n">
        <v>4.5</v>
      </c>
      <c r="I173" s="31" t="n">
        <v>4.5</v>
      </c>
      <c r="J173" s="27" t="inlineStr">
        <is>
          <t>Card</t>
        </is>
      </c>
    </row>
    <row r="174">
      <c r="A174" s="27" t="inlineStr">
        <is>
          <t>SO-10173</t>
        </is>
      </c>
      <c r="B174" s="28" t="n">
        <v>46090</v>
      </c>
      <c r="C174" s="29" t="n">
        <v>46082</v>
      </c>
      <c r="D174" s="27" t="inlineStr">
        <is>
          <t>Brunswick</t>
        </is>
      </c>
      <c r="E174" s="27" t="inlineStr">
        <is>
          <t>Banana Bread</t>
        </is>
      </c>
      <c r="F174" s="27" t="inlineStr">
        <is>
          <t>Bakery</t>
        </is>
      </c>
      <c r="G174" s="30" t="n">
        <v>1</v>
      </c>
      <c r="H174" s="31" t="n">
        <v>6</v>
      </c>
      <c r="I174" s="31" t="n">
        <v>6</v>
      </c>
      <c r="J174" s="27" t="inlineStr">
        <is>
          <t>Card</t>
        </is>
      </c>
    </row>
    <row r="175">
      <c r="A175" s="27" t="inlineStr">
        <is>
          <t>SO-10174</t>
        </is>
      </c>
      <c r="B175" s="28" t="n">
        <v>46090</v>
      </c>
      <c r="C175" s="29" t="n">
        <v>46082</v>
      </c>
      <c r="D175" s="27" t="inlineStr">
        <is>
          <t>Brunswick</t>
        </is>
      </c>
      <c r="E175" s="27" t="inlineStr">
        <is>
          <t>Croissant</t>
        </is>
      </c>
      <c r="F175" s="27" t="inlineStr">
        <is>
          <t>Bakery</t>
        </is>
      </c>
      <c r="G175" s="30" t="n">
        <v>3</v>
      </c>
      <c r="H175" s="31" t="n">
        <v>5.5</v>
      </c>
      <c r="I175" s="31" t="n">
        <v>16.5</v>
      </c>
      <c r="J175" s="27" t="inlineStr">
        <is>
          <t>Card</t>
        </is>
      </c>
    </row>
    <row r="176">
      <c r="A176" s="27" t="inlineStr">
        <is>
          <t>SO-10175</t>
        </is>
      </c>
      <c r="B176" s="28" t="n">
        <v>46090</v>
      </c>
      <c r="C176" s="29" t="n">
        <v>46082</v>
      </c>
      <c r="D176" s="27" t="inlineStr">
        <is>
          <t>Fitzroy</t>
        </is>
      </c>
      <c r="E176" s="27" t="inlineStr">
        <is>
          <t>Croissant</t>
        </is>
      </c>
      <c r="F176" s="27" t="inlineStr">
        <is>
          <t>Bakery</t>
        </is>
      </c>
      <c r="G176" s="30" t="n">
        <v>3</v>
      </c>
      <c r="H176" s="31" t="n">
        <v>5.5</v>
      </c>
      <c r="I176" s="31" t="n">
        <v>16.5</v>
      </c>
      <c r="J176" s="27" t="inlineStr">
        <is>
          <t>Card</t>
        </is>
      </c>
    </row>
    <row r="177">
      <c r="A177" s="27" t="inlineStr">
        <is>
          <t>SO-10176</t>
        </is>
      </c>
      <c r="B177" s="28" t="n">
        <v>46090</v>
      </c>
      <c r="C177" s="29" t="n">
        <v>46082</v>
      </c>
      <c r="D177" s="27" t="inlineStr">
        <is>
          <t>Brunswick</t>
        </is>
      </c>
      <c r="E177" s="27" t="inlineStr">
        <is>
          <t>Avocado Toast</t>
        </is>
      </c>
      <c r="F177" s="27" t="inlineStr">
        <is>
          <t>Food</t>
        </is>
      </c>
      <c r="G177" s="30" t="n">
        <v>1</v>
      </c>
      <c r="H177" s="31" t="n">
        <v>16.5</v>
      </c>
      <c r="I177" s="31" t="n">
        <v>16.5</v>
      </c>
      <c r="J177" s="27" t="inlineStr">
        <is>
          <t>Card</t>
        </is>
      </c>
    </row>
    <row r="178">
      <c r="A178" s="27" t="inlineStr">
        <is>
          <t>SO-10177</t>
        </is>
      </c>
      <c r="B178" s="28" t="n">
        <v>46090</v>
      </c>
      <c r="C178" s="29" t="n">
        <v>46082</v>
      </c>
      <c r="D178" s="27" t="inlineStr">
        <is>
          <t>Brunswick</t>
        </is>
      </c>
      <c r="E178" s="27" t="inlineStr">
        <is>
          <t>Flat White</t>
        </is>
      </c>
      <c r="F178" s="27" t="inlineStr">
        <is>
          <t>Coffee</t>
        </is>
      </c>
      <c r="G178" s="30" t="n">
        <v>2</v>
      </c>
      <c r="H178" s="31" t="n">
        <v>4.8</v>
      </c>
      <c r="I178" s="31" t="n">
        <v>9.6</v>
      </c>
      <c r="J178" s="27" t="inlineStr">
        <is>
          <t>Cash</t>
        </is>
      </c>
    </row>
    <row r="179">
      <c r="A179" s="27" t="inlineStr">
        <is>
          <t>SO-10178</t>
        </is>
      </c>
      <c r="B179" s="28" t="n">
        <v>46091</v>
      </c>
      <c r="C179" s="29" t="n">
        <v>46082</v>
      </c>
      <c r="D179" s="27" t="inlineStr">
        <is>
          <t>Brunswick</t>
        </is>
      </c>
      <c r="E179" s="27" t="inlineStr">
        <is>
          <t>Cappuccino</t>
        </is>
      </c>
      <c r="F179" s="27" t="inlineStr">
        <is>
          <t>Coffee</t>
        </is>
      </c>
      <c r="G179" s="30" t="n">
        <v>1</v>
      </c>
      <c r="H179" s="31" t="n">
        <v>4.8</v>
      </c>
      <c r="I179" s="31" t="n">
        <v>4.8</v>
      </c>
      <c r="J179" s="27" t="inlineStr">
        <is>
          <t>Online</t>
        </is>
      </c>
    </row>
    <row r="180">
      <c r="A180" s="27" t="inlineStr">
        <is>
          <t>SO-10179</t>
        </is>
      </c>
      <c r="B180" s="28" t="n">
        <v>46091</v>
      </c>
      <c r="C180" s="29" t="n">
        <v>46082</v>
      </c>
      <c r="D180" s="27" t="inlineStr">
        <is>
          <t>Fitzroy</t>
        </is>
      </c>
      <c r="E180" s="27" t="inlineStr">
        <is>
          <t>Long Black</t>
        </is>
      </c>
      <c r="F180" s="27" t="inlineStr">
        <is>
          <t>Coffee</t>
        </is>
      </c>
      <c r="G180" s="30" t="n">
        <v>2</v>
      </c>
      <c r="H180" s="31" t="n">
        <v>4.3</v>
      </c>
      <c r="I180" s="31" t="n">
        <v>8.6</v>
      </c>
      <c r="J180" s="27" t="inlineStr">
        <is>
          <t>Card</t>
        </is>
      </c>
    </row>
    <row r="181">
      <c r="A181" s="27" t="inlineStr">
        <is>
          <t>SO-10180</t>
        </is>
      </c>
      <c r="B181" s="28" t="n">
        <v>46091</v>
      </c>
      <c r="C181" s="29" t="n">
        <v>46082</v>
      </c>
      <c r="D181" s="27" t="inlineStr">
        <is>
          <t>Brunswick</t>
        </is>
      </c>
      <c r="E181" s="27" t="inlineStr">
        <is>
          <t>Ham &amp; Cheese Toastie</t>
        </is>
      </c>
      <c r="F181" s="27" t="inlineStr">
        <is>
          <t>Food</t>
        </is>
      </c>
      <c r="G181" s="30" t="n">
        <v>2</v>
      </c>
      <c r="H181" s="31" t="n">
        <v>11</v>
      </c>
      <c r="I181" s="31" t="n">
        <v>22</v>
      </c>
      <c r="J181" s="27" t="inlineStr">
        <is>
          <t>Card</t>
        </is>
      </c>
    </row>
    <row r="182">
      <c r="A182" s="27" t="inlineStr">
        <is>
          <t>SO-10181</t>
        </is>
      </c>
      <c r="B182" s="28" t="n">
        <v>46092</v>
      </c>
      <c r="C182" s="29" t="n">
        <v>46082</v>
      </c>
      <c r="D182" s="27" t="inlineStr">
        <is>
          <t>Fitzroy</t>
        </is>
      </c>
      <c r="E182" s="27" t="inlineStr">
        <is>
          <t>Avocado Toast</t>
        </is>
      </c>
      <c r="F182" s="27" t="inlineStr">
        <is>
          <t>Food</t>
        </is>
      </c>
      <c r="G182" s="30" t="n">
        <v>2</v>
      </c>
      <c r="H182" s="31" t="n">
        <v>16.5</v>
      </c>
      <c r="I182" s="31" t="n">
        <v>33</v>
      </c>
      <c r="J182" s="27" t="inlineStr">
        <is>
          <t>Card</t>
        </is>
      </c>
    </row>
    <row r="183">
      <c r="A183" s="27" t="inlineStr">
        <is>
          <t>SO-10182</t>
        </is>
      </c>
      <c r="B183" s="28" t="n">
        <v>46092</v>
      </c>
      <c r="C183" s="29" t="n">
        <v>46082</v>
      </c>
      <c r="D183" s="27" t="inlineStr">
        <is>
          <t>Brunswick</t>
        </is>
      </c>
      <c r="E183" s="27" t="inlineStr">
        <is>
          <t>Banana Bread</t>
        </is>
      </c>
      <c r="F183" s="27" t="inlineStr">
        <is>
          <t>Bakery</t>
        </is>
      </c>
      <c r="G183" s="30" t="n">
        <v>1</v>
      </c>
      <c r="H183" s="31" t="n">
        <v>6</v>
      </c>
      <c r="I183" s="31" t="n">
        <v>6</v>
      </c>
      <c r="J183" s="27" t="inlineStr">
        <is>
          <t>Online</t>
        </is>
      </c>
    </row>
    <row r="184">
      <c r="A184" s="27" t="inlineStr">
        <is>
          <t>SO-10183</t>
        </is>
      </c>
      <c r="B184" s="28" t="n">
        <v>46093</v>
      </c>
      <c r="C184" s="29" t="n">
        <v>46082</v>
      </c>
      <c r="D184" s="27" t="inlineStr">
        <is>
          <t>Fitzroy</t>
        </is>
      </c>
      <c r="E184" s="27" t="inlineStr">
        <is>
          <t>Latte</t>
        </is>
      </c>
      <c r="F184" s="27" t="inlineStr">
        <is>
          <t>Coffee</t>
        </is>
      </c>
      <c r="G184" s="30" t="n">
        <v>2</v>
      </c>
      <c r="H184" s="31" t="n">
        <v>4.8</v>
      </c>
      <c r="I184" s="31" t="n">
        <v>9.6</v>
      </c>
      <c r="J184" s="27" t="inlineStr">
        <is>
          <t>Card</t>
        </is>
      </c>
    </row>
    <row r="185">
      <c r="A185" s="27" t="inlineStr">
        <is>
          <t>SO-10184</t>
        </is>
      </c>
      <c r="B185" s="28" t="n">
        <v>46093</v>
      </c>
      <c r="C185" s="29" t="n">
        <v>46082</v>
      </c>
      <c r="D185" s="27" t="inlineStr">
        <is>
          <t>Brunswick</t>
        </is>
      </c>
      <c r="E185" s="27" t="inlineStr">
        <is>
          <t>Chai Latte</t>
        </is>
      </c>
      <c r="F185" s="27" t="inlineStr">
        <is>
          <t>Tea</t>
        </is>
      </c>
      <c r="G185" s="30" t="n">
        <v>2</v>
      </c>
      <c r="H185" s="31" t="n">
        <v>5.2</v>
      </c>
      <c r="I185" s="31" t="n">
        <v>10.4</v>
      </c>
      <c r="J185" s="27" t="inlineStr">
        <is>
          <t>Card</t>
        </is>
      </c>
    </row>
    <row r="186">
      <c r="A186" s="27" t="inlineStr">
        <is>
          <t>SO-10185</t>
        </is>
      </c>
      <c r="B186" s="28" t="n">
        <v>46094</v>
      </c>
      <c r="C186" s="29" t="n">
        <v>46082</v>
      </c>
      <c r="D186" s="27" t="inlineStr">
        <is>
          <t>Fitzroy</t>
        </is>
      </c>
      <c r="E186" s="27" t="inlineStr">
        <is>
          <t>English Breakfast Tea</t>
        </is>
      </c>
      <c r="F186" s="27" t="inlineStr">
        <is>
          <t>Tea</t>
        </is>
      </c>
      <c r="G186" s="30" t="n">
        <v>2</v>
      </c>
      <c r="H186" s="31" t="n">
        <v>4.5</v>
      </c>
      <c r="I186" s="31" t="n">
        <v>9</v>
      </c>
      <c r="J186" s="27" t="inlineStr">
        <is>
          <t>Card</t>
        </is>
      </c>
    </row>
    <row r="187">
      <c r="A187" s="27" t="inlineStr">
        <is>
          <t>SO-10186</t>
        </is>
      </c>
      <c r="B187" s="28" t="n">
        <v>46094</v>
      </c>
      <c r="C187" s="29" t="n">
        <v>46082</v>
      </c>
      <c r="D187" s="27" t="inlineStr">
        <is>
          <t>Fitzroy</t>
        </is>
      </c>
      <c r="E187" s="27" t="inlineStr">
        <is>
          <t>Long Black</t>
        </is>
      </c>
      <c r="F187" s="27" t="inlineStr">
        <is>
          <t>Coffee</t>
        </is>
      </c>
      <c r="G187" s="30" t="n">
        <v>2</v>
      </c>
      <c r="H187" s="31" t="n">
        <v>4.3</v>
      </c>
      <c r="I187" s="31" t="n">
        <v>8.6</v>
      </c>
      <c r="J187" s="27" t="inlineStr">
        <is>
          <t>Card</t>
        </is>
      </c>
    </row>
    <row r="188">
      <c r="A188" s="27" t="inlineStr">
        <is>
          <t>SO-10187</t>
        </is>
      </c>
      <c r="B188" s="28" t="n">
        <v>46094</v>
      </c>
      <c r="C188" s="29" t="n">
        <v>46082</v>
      </c>
      <c r="D188" s="27" t="inlineStr">
        <is>
          <t>Brunswick</t>
        </is>
      </c>
      <c r="E188" s="27" t="inlineStr">
        <is>
          <t>Croissant</t>
        </is>
      </c>
      <c r="F188" s="27" t="inlineStr">
        <is>
          <t>Bakery</t>
        </is>
      </c>
      <c r="G188" s="30" t="n">
        <v>2</v>
      </c>
      <c r="H188" s="31" t="n">
        <v>5.5</v>
      </c>
      <c r="I188" s="31" t="n">
        <v>11</v>
      </c>
      <c r="J188" s="27" t="inlineStr">
        <is>
          <t>Cash</t>
        </is>
      </c>
    </row>
    <row r="189">
      <c r="A189" s="27" t="inlineStr">
        <is>
          <t>SO-10188</t>
        </is>
      </c>
      <c r="B189" s="28" t="n">
        <v>46094</v>
      </c>
      <c r="C189" s="29" t="n">
        <v>46082</v>
      </c>
      <c r="D189" s="27" t="inlineStr">
        <is>
          <t>Fitzroy</t>
        </is>
      </c>
      <c r="E189" s="27" t="inlineStr">
        <is>
          <t>Flat White</t>
        </is>
      </c>
      <c r="F189" s="27" t="inlineStr">
        <is>
          <t>Coffee</t>
        </is>
      </c>
      <c r="G189" s="30" t="n">
        <v>1</v>
      </c>
      <c r="H189" s="31" t="n">
        <v>4.8</v>
      </c>
      <c r="I189" s="31" t="n">
        <v>4.8</v>
      </c>
      <c r="J189" s="27" t="inlineStr">
        <is>
          <t>Card</t>
        </is>
      </c>
    </row>
    <row r="190">
      <c r="A190" s="27" t="inlineStr">
        <is>
          <t>SO-10189</t>
        </is>
      </c>
      <c r="B190" s="28" t="n">
        <v>46094</v>
      </c>
      <c r="C190" s="29" t="n">
        <v>46082</v>
      </c>
      <c r="D190" s="27" t="inlineStr">
        <is>
          <t>Fitzroy</t>
        </is>
      </c>
      <c r="E190" s="27" t="inlineStr">
        <is>
          <t>Reusable Cup</t>
        </is>
      </c>
      <c r="F190" s="27" t="inlineStr">
        <is>
          <t>Retail</t>
        </is>
      </c>
      <c r="G190" s="30" t="n">
        <v>1</v>
      </c>
      <c r="H190" s="31" t="n">
        <v>24.95</v>
      </c>
      <c r="I190" s="31" t="n">
        <v>24.95</v>
      </c>
      <c r="J190" s="27" t="inlineStr">
        <is>
          <t>Card</t>
        </is>
      </c>
    </row>
    <row r="191">
      <c r="A191" s="27" t="inlineStr">
        <is>
          <t>SO-10190</t>
        </is>
      </c>
      <c r="B191" s="28" t="n">
        <v>46095</v>
      </c>
      <c r="C191" s="29" t="n">
        <v>46082</v>
      </c>
      <c r="D191" s="27" t="inlineStr">
        <is>
          <t>Brunswick</t>
        </is>
      </c>
      <c r="E191" s="27" t="inlineStr">
        <is>
          <t>Ham &amp; Cheese Toastie</t>
        </is>
      </c>
      <c r="F191" s="27" t="inlineStr">
        <is>
          <t>Food</t>
        </is>
      </c>
      <c r="G191" s="30" t="n">
        <v>1</v>
      </c>
      <c r="H191" s="31" t="n">
        <v>11</v>
      </c>
      <c r="I191" s="31" t="n">
        <v>11</v>
      </c>
      <c r="J191" s="27" t="inlineStr">
        <is>
          <t>Cash</t>
        </is>
      </c>
    </row>
    <row r="192">
      <c r="A192" s="27" t="inlineStr">
        <is>
          <t>SO-10191</t>
        </is>
      </c>
      <c r="B192" s="28" t="n">
        <v>46095</v>
      </c>
      <c r="C192" s="29" t="n">
        <v>46082</v>
      </c>
      <c r="D192" s="27" t="inlineStr">
        <is>
          <t>Brunswick</t>
        </is>
      </c>
      <c r="E192" s="27" t="inlineStr">
        <is>
          <t>Latte</t>
        </is>
      </c>
      <c r="F192" s="27" t="inlineStr">
        <is>
          <t>Coffee</t>
        </is>
      </c>
      <c r="G192" s="30" t="n">
        <v>3</v>
      </c>
      <c r="H192" s="31" t="n">
        <v>4.8</v>
      </c>
      <c r="I192" s="31" t="n">
        <v>14.4</v>
      </c>
      <c r="J192" s="27" t="inlineStr">
        <is>
          <t>Online</t>
        </is>
      </c>
    </row>
    <row r="193">
      <c r="A193" s="27" t="inlineStr">
        <is>
          <t>SO-10192</t>
        </is>
      </c>
      <c r="B193" s="28" t="n">
        <v>46096</v>
      </c>
      <c r="C193" s="29" t="n">
        <v>46082</v>
      </c>
      <c r="D193" s="27" t="inlineStr">
        <is>
          <t>Brunswick</t>
        </is>
      </c>
      <c r="E193" s="27" t="inlineStr">
        <is>
          <t>Banana Bread</t>
        </is>
      </c>
      <c r="F193" s="27" t="inlineStr">
        <is>
          <t>Bakery</t>
        </is>
      </c>
      <c r="G193" s="30" t="n">
        <v>1</v>
      </c>
      <c r="H193" s="31" t="n">
        <v>6</v>
      </c>
      <c r="I193" s="31" t="n">
        <v>6</v>
      </c>
      <c r="J193" s="27" t="inlineStr">
        <is>
          <t>Card</t>
        </is>
      </c>
    </row>
    <row r="194">
      <c r="A194" s="27" t="inlineStr">
        <is>
          <t>SO-10193</t>
        </is>
      </c>
      <c r="B194" s="28" t="n">
        <v>46097</v>
      </c>
      <c r="C194" s="29" t="n">
        <v>46082</v>
      </c>
      <c r="D194" s="27" t="inlineStr">
        <is>
          <t>Brunswick</t>
        </is>
      </c>
      <c r="E194" s="27" t="inlineStr">
        <is>
          <t>Avocado Toast</t>
        </is>
      </c>
      <c r="F194" s="27" t="inlineStr">
        <is>
          <t>Food</t>
        </is>
      </c>
      <c r="G194" s="30" t="n">
        <v>2</v>
      </c>
      <c r="H194" s="31" t="n">
        <v>16.5</v>
      </c>
      <c r="I194" s="31" t="n">
        <v>33</v>
      </c>
      <c r="J194" s="27" t="inlineStr">
        <is>
          <t>Card</t>
        </is>
      </c>
    </row>
    <row r="195">
      <c r="A195" s="27" t="inlineStr">
        <is>
          <t>SO-10194</t>
        </is>
      </c>
      <c r="B195" s="28" t="n">
        <v>46098</v>
      </c>
      <c r="C195" s="29" t="n">
        <v>46082</v>
      </c>
      <c r="D195" s="27" t="inlineStr">
        <is>
          <t>Brunswick</t>
        </is>
      </c>
      <c r="E195" s="27" t="inlineStr">
        <is>
          <t>Croissant</t>
        </is>
      </c>
      <c r="F195" s="27" t="inlineStr">
        <is>
          <t>Bakery</t>
        </is>
      </c>
      <c r="G195" s="30" t="n">
        <v>1</v>
      </c>
      <c r="H195" s="31" t="n">
        <v>5.5</v>
      </c>
      <c r="I195" s="31" t="n">
        <v>5.5</v>
      </c>
      <c r="J195" s="27" t="inlineStr">
        <is>
          <t>Cash</t>
        </is>
      </c>
    </row>
    <row r="196">
      <c r="A196" s="27" t="inlineStr">
        <is>
          <t>SO-10195</t>
        </is>
      </c>
      <c r="B196" s="28" t="n">
        <v>46098</v>
      </c>
      <c r="C196" s="29" t="n">
        <v>46082</v>
      </c>
      <c r="D196" s="27" t="inlineStr">
        <is>
          <t>Fitzroy</t>
        </is>
      </c>
      <c r="E196" s="27" t="inlineStr">
        <is>
          <t>Coffee Beans 250g</t>
        </is>
      </c>
      <c r="F196" s="27" t="inlineStr">
        <is>
          <t>Retail</t>
        </is>
      </c>
      <c r="G196" s="30" t="n">
        <v>2</v>
      </c>
      <c r="H196" s="31" t="n">
        <v>18</v>
      </c>
      <c r="I196" s="31" t="n">
        <v>36</v>
      </c>
      <c r="J196" s="27" t="inlineStr">
        <is>
          <t>Card</t>
        </is>
      </c>
    </row>
    <row r="197">
      <c r="A197" s="27" t="inlineStr">
        <is>
          <t>SO-10196</t>
        </is>
      </c>
      <c r="B197" s="28" t="n">
        <v>46098</v>
      </c>
      <c r="C197" s="29" t="n">
        <v>46082</v>
      </c>
      <c r="D197" s="27" t="inlineStr">
        <is>
          <t>Fitzroy</t>
        </is>
      </c>
      <c r="E197" s="27" t="inlineStr">
        <is>
          <t>Chai Latte</t>
        </is>
      </c>
      <c r="F197" s="27" t="inlineStr">
        <is>
          <t>Tea</t>
        </is>
      </c>
      <c r="G197" s="30" t="n">
        <v>2</v>
      </c>
      <c r="H197" s="31" t="n">
        <v>5.2</v>
      </c>
      <c r="I197" s="31" t="n">
        <v>10.4</v>
      </c>
      <c r="J197" s="27" t="inlineStr">
        <is>
          <t>Cash</t>
        </is>
      </c>
    </row>
    <row r="198">
      <c r="A198" s="27" t="inlineStr">
        <is>
          <t>SO-10197</t>
        </is>
      </c>
      <c r="B198" s="28" t="n">
        <v>46099</v>
      </c>
      <c r="C198" s="29" t="n">
        <v>46082</v>
      </c>
      <c r="D198" s="27" t="inlineStr">
        <is>
          <t>Brunswick</t>
        </is>
      </c>
      <c r="E198" s="27" t="inlineStr">
        <is>
          <t>Cappuccino</t>
        </is>
      </c>
      <c r="F198" s="27" t="inlineStr">
        <is>
          <t>Coffee</t>
        </is>
      </c>
      <c r="G198" s="30" t="n">
        <v>1</v>
      </c>
      <c r="H198" s="31" t="n">
        <v>4.8</v>
      </c>
      <c r="I198" s="31" t="n">
        <v>4.8</v>
      </c>
      <c r="J198" s="27" t="inlineStr">
        <is>
          <t>Card</t>
        </is>
      </c>
    </row>
    <row r="199">
      <c r="A199" s="27" t="inlineStr">
        <is>
          <t>SO-10198</t>
        </is>
      </c>
      <c r="B199" s="28" t="n">
        <v>46099</v>
      </c>
      <c r="C199" s="29" t="n">
        <v>46082</v>
      </c>
      <c r="D199" s="27" t="inlineStr">
        <is>
          <t>Fitzroy</t>
        </is>
      </c>
      <c r="E199" s="27" t="inlineStr">
        <is>
          <t>Croissant</t>
        </is>
      </c>
      <c r="F199" s="27" t="inlineStr">
        <is>
          <t>Bakery</t>
        </is>
      </c>
      <c r="G199" s="30" t="n">
        <v>3</v>
      </c>
      <c r="H199" s="31" t="n">
        <v>5.5</v>
      </c>
      <c r="I199" s="31" t="n">
        <v>16.5</v>
      </c>
      <c r="J199" s="27" t="inlineStr">
        <is>
          <t>Card</t>
        </is>
      </c>
    </row>
    <row r="200">
      <c r="A200" s="27" t="inlineStr">
        <is>
          <t>SO-10199</t>
        </is>
      </c>
      <c r="B200" s="28" t="n">
        <v>46099</v>
      </c>
      <c r="C200" s="29" t="n">
        <v>46082</v>
      </c>
      <c r="D200" s="27" t="inlineStr">
        <is>
          <t>Fitzroy</t>
        </is>
      </c>
      <c r="E200" s="27" t="inlineStr">
        <is>
          <t>Banana Bread</t>
        </is>
      </c>
      <c r="F200" s="27" t="inlineStr">
        <is>
          <t>Bakery</t>
        </is>
      </c>
      <c r="G200" s="30" t="n">
        <v>1</v>
      </c>
      <c r="H200" s="31" t="n">
        <v>6</v>
      </c>
      <c r="I200" s="31" t="n">
        <v>6</v>
      </c>
      <c r="J200" s="27" t="inlineStr">
        <is>
          <t>Online</t>
        </is>
      </c>
    </row>
    <row r="201">
      <c r="A201" s="27" t="inlineStr">
        <is>
          <t>SO-10200</t>
        </is>
      </c>
      <c r="B201" s="28" t="n">
        <v>46100</v>
      </c>
      <c r="C201" s="29" t="n">
        <v>46082</v>
      </c>
      <c r="D201" s="27" t="inlineStr">
        <is>
          <t>Fitzroy</t>
        </is>
      </c>
      <c r="E201" s="27" t="inlineStr">
        <is>
          <t>Cappuccino</t>
        </is>
      </c>
      <c r="F201" s="27" t="inlineStr">
        <is>
          <t>Coffee</t>
        </is>
      </c>
      <c r="G201" s="30" t="n">
        <v>3</v>
      </c>
      <c r="H201" s="31" t="n">
        <v>4.8</v>
      </c>
      <c r="I201" s="31" t="n">
        <v>14.4</v>
      </c>
      <c r="J201" s="27" t="inlineStr">
        <is>
          <t>Online</t>
        </is>
      </c>
    </row>
    <row r="202">
      <c r="A202" s="27" t="inlineStr">
        <is>
          <t>SO-10201</t>
        </is>
      </c>
      <c r="B202" s="28" t="n">
        <v>46101</v>
      </c>
      <c r="C202" s="29" t="n">
        <v>46082</v>
      </c>
      <c r="D202" s="27" t="inlineStr">
        <is>
          <t>Brunswick</t>
        </is>
      </c>
      <c r="E202" s="27" t="inlineStr">
        <is>
          <t>Cappuccino</t>
        </is>
      </c>
      <c r="F202" s="27" t="inlineStr">
        <is>
          <t>Coffee</t>
        </is>
      </c>
      <c r="G202" s="30" t="n">
        <v>1</v>
      </c>
      <c r="H202" s="31" t="n">
        <v>4.8</v>
      </c>
      <c r="I202" s="31" t="n">
        <v>4.8</v>
      </c>
      <c r="J202" s="27" t="inlineStr">
        <is>
          <t>Card</t>
        </is>
      </c>
    </row>
    <row r="203">
      <c r="A203" s="27" t="inlineStr">
        <is>
          <t>SO-10202</t>
        </is>
      </c>
      <c r="B203" s="28" t="n">
        <v>46102</v>
      </c>
      <c r="C203" s="29" t="n">
        <v>46082</v>
      </c>
      <c r="D203" s="27" t="inlineStr">
        <is>
          <t>Brunswick</t>
        </is>
      </c>
      <c r="E203" s="27" t="inlineStr">
        <is>
          <t>Avocado Toast</t>
        </is>
      </c>
      <c r="F203" s="27" t="inlineStr">
        <is>
          <t>Food</t>
        </is>
      </c>
      <c r="G203" s="30" t="n">
        <v>1</v>
      </c>
      <c r="H203" s="31" t="n">
        <v>16.5</v>
      </c>
      <c r="I203" s="31" t="n">
        <v>16.5</v>
      </c>
      <c r="J203" s="27" t="inlineStr">
        <is>
          <t>Card</t>
        </is>
      </c>
    </row>
    <row r="204">
      <c r="A204" s="27" t="inlineStr">
        <is>
          <t>SO-10203</t>
        </is>
      </c>
      <c r="B204" s="28" t="n">
        <v>46103</v>
      </c>
      <c r="C204" s="29" t="n">
        <v>46082</v>
      </c>
      <c r="D204" s="27" t="inlineStr">
        <is>
          <t>Fitzroy</t>
        </is>
      </c>
      <c r="E204" s="27" t="inlineStr">
        <is>
          <t>Reusable Cup</t>
        </is>
      </c>
      <c r="F204" s="27" t="inlineStr">
        <is>
          <t>Retail</t>
        </is>
      </c>
      <c r="G204" s="30" t="n">
        <v>1</v>
      </c>
      <c r="H204" s="31" t="n">
        <v>24.95</v>
      </c>
      <c r="I204" s="31" t="n">
        <v>24.95</v>
      </c>
      <c r="J204" s="27" t="inlineStr">
        <is>
          <t>Card</t>
        </is>
      </c>
    </row>
    <row r="205">
      <c r="A205" s="27" t="inlineStr">
        <is>
          <t>SO-10204</t>
        </is>
      </c>
      <c r="B205" s="28" t="n">
        <v>46103</v>
      </c>
      <c r="C205" s="29" t="n">
        <v>46082</v>
      </c>
      <c r="D205" s="27" t="inlineStr">
        <is>
          <t>Fitzroy</t>
        </is>
      </c>
      <c r="E205" s="27" t="inlineStr">
        <is>
          <t>Croissant</t>
        </is>
      </c>
      <c r="F205" s="27" t="inlineStr">
        <is>
          <t>Bakery</t>
        </is>
      </c>
      <c r="G205" s="30" t="n">
        <v>1</v>
      </c>
      <c r="H205" s="31" t="n">
        <v>5.5</v>
      </c>
      <c r="I205" s="31" t="n">
        <v>5.5</v>
      </c>
      <c r="J205" s="27" t="inlineStr">
        <is>
          <t>Card</t>
        </is>
      </c>
    </row>
    <row r="206">
      <c r="A206" s="27" t="inlineStr">
        <is>
          <t>SO-10205</t>
        </is>
      </c>
      <c r="B206" s="28" t="n">
        <v>46103</v>
      </c>
      <c r="C206" s="29" t="n">
        <v>46082</v>
      </c>
      <c r="D206" s="27" t="inlineStr">
        <is>
          <t>Brunswick</t>
        </is>
      </c>
      <c r="E206" s="27" t="inlineStr">
        <is>
          <t>Latte</t>
        </is>
      </c>
      <c r="F206" s="27" t="inlineStr">
        <is>
          <t>Coffee</t>
        </is>
      </c>
      <c r="G206" s="30" t="n">
        <v>1</v>
      </c>
      <c r="H206" s="31" t="n">
        <v>4.8</v>
      </c>
      <c r="I206" s="31" t="n">
        <v>4.8</v>
      </c>
      <c r="J206" s="27" t="inlineStr">
        <is>
          <t>Card</t>
        </is>
      </c>
    </row>
    <row r="207">
      <c r="A207" s="27" t="inlineStr">
        <is>
          <t>SO-10206</t>
        </is>
      </c>
      <c r="B207" s="28" t="n">
        <v>46103</v>
      </c>
      <c r="C207" s="29" t="n">
        <v>46082</v>
      </c>
      <c r="D207" s="27" t="inlineStr">
        <is>
          <t>Fitzroy</t>
        </is>
      </c>
      <c r="E207" s="27" t="inlineStr">
        <is>
          <t>Cappuccino</t>
        </is>
      </c>
      <c r="F207" s="27" t="inlineStr">
        <is>
          <t>Coffee</t>
        </is>
      </c>
      <c r="G207" s="30" t="n">
        <v>1</v>
      </c>
      <c r="H207" s="31" t="n">
        <v>4.8</v>
      </c>
      <c r="I207" s="31" t="n">
        <v>4.8</v>
      </c>
      <c r="J207" s="27" t="inlineStr">
        <is>
          <t>Cash</t>
        </is>
      </c>
    </row>
    <row r="208">
      <c r="A208" s="27" t="inlineStr">
        <is>
          <t>SO-10207</t>
        </is>
      </c>
      <c r="B208" s="28" t="n">
        <v>46103</v>
      </c>
      <c r="C208" s="29" t="n">
        <v>46082</v>
      </c>
      <c r="D208" s="27" t="inlineStr">
        <is>
          <t>Brunswick</t>
        </is>
      </c>
      <c r="E208" s="27" t="inlineStr">
        <is>
          <t>Chai Latte</t>
        </is>
      </c>
      <c r="F208" s="27" t="inlineStr">
        <is>
          <t>Tea</t>
        </is>
      </c>
      <c r="G208" s="30" t="n">
        <v>1</v>
      </c>
      <c r="H208" s="31" t="n">
        <v>5.2</v>
      </c>
      <c r="I208" s="31" t="n">
        <v>5.2</v>
      </c>
      <c r="J208" s="27" t="inlineStr">
        <is>
          <t>Cash</t>
        </is>
      </c>
    </row>
    <row r="209">
      <c r="A209" s="27" t="inlineStr">
        <is>
          <t>SO-10208</t>
        </is>
      </c>
      <c r="B209" s="28" t="n">
        <v>46103</v>
      </c>
      <c r="C209" s="29" t="n">
        <v>46082</v>
      </c>
      <c r="D209" s="27" t="inlineStr">
        <is>
          <t>Brunswick</t>
        </is>
      </c>
      <c r="E209" s="27" t="inlineStr">
        <is>
          <t>Banana Bread</t>
        </is>
      </c>
      <c r="F209" s="27" t="inlineStr">
        <is>
          <t>Bakery</t>
        </is>
      </c>
      <c r="G209" s="30" t="n">
        <v>1</v>
      </c>
      <c r="H209" s="31" t="n">
        <v>6</v>
      </c>
      <c r="I209" s="31" t="n">
        <v>6</v>
      </c>
      <c r="J209" s="27" t="inlineStr">
        <is>
          <t>Online</t>
        </is>
      </c>
    </row>
    <row r="210">
      <c r="A210" s="27" t="inlineStr">
        <is>
          <t>SO-10209</t>
        </is>
      </c>
      <c r="B210" s="28" t="n">
        <v>46105</v>
      </c>
      <c r="C210" s="29" t="n">
        <v>46082</v>
      </c>
      <c r="D210" s="27" t="inlineStr">
        <is>
          <t>Fitzroy</t>
        </is>
      </c>
      <c r="E210" s="27" t="inlineStr">
        <is>
          <t>Cappuccino</t>
        </is>
      </c>
      <c r="F210" s="27" t="inlineStr">
        <is>
          <t>Coffee</t>
        </is>
      </c>
      <c r="G210" s="30" t="n">
        <v>3</v>
      </c>
      <c r="H210" s="31" t="n">
        <v>4.8</v>
      </c>
      <c r="I210" s="31" t="n">
        <v>14.4</v>
      </c>
      <c r="J210" s="27" t="inlineStr">
        <is>
          <t>Online</t>
        </is>
      </c>
    </row>
    <row r="211">
      <c r="A211" s="27" t="inlineStr">
        <is>
          <t>SO-10210</t>
        </is>
      </c>
      <c r="B211" s="28" t="n">
        <v>46106</v>
      </c>
      <c r="C211" s="29" t="n">
        <v>46082</v>
      </c>
      <c r="D211" s="27" t="inlineStr">
        <is>
          <t>Fitzroy</t>
        </is>
      </c>
      <c r="E211" s="27" t="inlineStr">
        <is>
          <t>Latte</t>
        </is>
      </c>
      <c r="F211" s="27" t="inlineStr">
        <is>
          <t>Coffee</t>
        </is>
      </c>
      <c r="G211" s="30" t="n">
        <v>3</v>
      </c>
      <c r="H211" s="31" t="n">
        <v>4.8</v>
      </c>
      <c r="I211" s="31" t="n">
        <v>14.4</v>
      </c>
      <c r="J211" s="27" t="inlineStr">
        <is>
          <t>Card</t>
        </is>
      </c>
    </row>
    <row r="212">
      <c r="A212" s="27" t="inlineStr">
        <is>
          <t>SO-10211</t>
        </is>
      </c>
      <c r="B212" s="28" t="n">
        <v>46107</v>
      </c>
      <c r="C212" s="29" t="n">
        <v>46082</v>
      </c>
      <c r="D212" s="27" t="inlineStr">
        <is>
          <t>Brunswick</t>
        </is>
      </c>
      <c r="E212" s="27" t="inlineStr">
        <is>
          <t>Reusable Cup</t>
        </is>
      </c>
      <c r="F212" s="27" t="inlineStr">
        <is>
          <t>Retail</t>
        </is>
      </c>
      <c r="G212" s="30" t="n">
        <v>1</v>
      </c>
      <c r="H212" s="31" t="n">
        <v>24.95</v>
      </c>
      <c r="I212" s="31" t="n">
        <v>24.95</v>
      </c>
      <c r="J212" s="27" t="inlineStr">
        <is>
          <t>Card</t>
        </is>
      </c>
    </row>
    <row r="213">
      <c r="A213" s="27" t="inlineStr">
        <is>
          <t>SO-10212</t>
        </is>
      </c>
      <c r="B213" s="28" t="n">
        <v>46108</v>
      </c>
      <c r="C213" s="29" t="n">
        <v>46082</v>
      </c>
      <c r="D213" s="27" t="inlineStr">
        <is>
          <t>Fitzroy</t>
        </is>
      </c>
      <c r="E213" s="27" t="inlineStr">
        <is>
          <t>Long Black</t>
        </is>
      </c>
      <c r="F213" s="27" t="inlineStr">
        <is>
          <t>Coffee</t>
        </is>
      </c>
      <c r="G213" s="30" t="n">
        <v>2</v>
      </c>
      <c r="H213" s="31" t="n">
        <v>4.3</v>
      </c>
      <c r="I213" s="31" t="n">
        <v>8.6</v>
      </c>
      <c r="J213" s="27" t="inlineStr">
        <is>
          <t>Card</t>
        </is>
      </c>
    </row>
    <row r="214">
      <c r="A214" s="27" t="inlineStr">
        <is>
          <t>SO-10213</t>
        </is>
      </c>
      <c r="B214" s="28" t="n">
        <v>46109</v>
      </c>
      <c r="C214" s="29" t="n">
        <v>46082</v>
      </c>
      <c r="D214" s="27" t="inlineStr">
        <is>
          <t>Fitzroy</t>
        </is>
      </c>
      <c r="E214" s="27" t="inlineStr">
        <is>
          <t>Latte</t>
        </is>
      </c>
      <c r="F214" s="27" t="inlineStr">
        <is>
          <t>Coffee</t>
        </is>
      </c>
      <c r="G214" s="30" t="n">
        <v>1</v>
      </c>
      <c r="H214" s="31" t="n">
        <v>4.8</v>
      </c>
      <c r="I214" s="31" t="n">
        <v>4.8</v>
      </c>
      <c r="J214" s="27" t="inlineStr">
        <is>
          <t>Card</t>
        </is>
      </c>
    </row>
    <row r="215">
      <c r="A215" s="27" t="inlineStr">
        <is>
          <t>SO-10214</t>
        </is>
      </c>
      <c r="B215" s="28" t="n">
        <v>46109</v>
      </c>
      <c r="C215" s="29" t="n">
        <v>46082</v>
      </c>
      <c r="D215" s="27" t="inlineStr">
        <is>
          <t>Brunswick</t>
        </is>
      </c>
      <c r="E215" s="27" t="inlineStr">
        <is>
          <t>Cappuccino</t>
        </is>
      </c>
      <c r="F215" s="27" t="inlineStr">
        <is>
          <t>Coffee</t>
        </is>
      </c>
      <c r="G215" s="30" t="n">
        <v>3</v>
      </c>
      <c r="H215" s="31" t="n">
        <v>4.8</v>
      </c>
      <c r="I215" s="31" t="n">
        <v>14.4</v>
      </c>
      <c r="J215" s="27" t="inlineStr">
        <is>
          <t>Cash</t>
        </is>
      </c>
    </row>
    <row r="216">
      <c r="A216" s="27" t="inlineStr">
        <is>
          <t>SO-10215</t>
        </is>
      </c>
      <c r="B216" s="28" t="n">
        <v>46109</v>
      </c>
      <c r="C216" s="29" t="n">
        <v>46082</v>
      </c>
      <c r="D216" s="27" t="inlineStr">
        <is>
          <t>Brunswick</t>
        </is>
      </c>
      <c r="E216" s="27" t="inlineStr">
        <is>
          <t>Reusable Cup</t>
        </is>
      </c>
      <c r="F216" s="27" t="inlineStr">
        <is>
          <t>Retail</t>
        </is>
      </c>
      <c r="G216" s="30" t="n">
        <v>1</v>
      </c>
      <c r="H216" s="31" t="n">
        <v>24.95</v>
      </c>
      <c r="I216" s="31" t="n">
        <v>24.95</v>
      </c>
      <c r="J216" s="27" t="inlineStr">
        <is>
          <t>Online</t>
        </is>
      </c>
    </row>
    <row r="217">
      <c r="A217" s="27" t="inlineStr">
        <is>
          <t>SO-10216</t>
        </is>
      </c>
      <c r="B217" s="28" t="n">
        <v>46110</v>
      </c>
      <c r="C217" s="29" t="n">
        <v>46082</v>
      </c>
      <c r="D217" s="27" t="inlineStr">
        <is>
          <t>Fitzroy</t>
        </is>
      </c>
      <c r="E217" s="27" t="inlineStr">
        <is>
          <t>English Breakfast Tea</t>
        </is>
      </c>
      <c r="F217" s="27" t="inlineStr">
        <is>
          <t>Tea</t>
        </is>
      </c>
      <c r="G217" s="30" t="n">
        <v>1</v>
      </c>
      <c r="H217" s="31" t="n">
        <v>4.5</v>
      </c>
      <c r="I217" s="31" t="n">
        <v>4.5</v>
      </c>
      <c r="J217" s="27" t="inlineStr">
        <is>
          <t>Online</t>
        </is>
      </c>
    </row>
    <row r="218">
      <c r="A218" s="27" t="inlineStr">
        <is>
          <t>SO-10217</t>
        </is>
      </c>
      <c r="B218" s="28" t="n">
        <v>46110</v>
      </c>
      <c r="C218" s="29" t="n">
        <v>46082</v>
      </c>
      <c r="D218" s="27" t="inlineStr">
        <is>
          <t>Brunswick</t>
        </is>
      </c>
      <c r="E218" s="27" t="inlineStr">
        <is>
          <t>Banana Bread</t>
        </is>
      </c>
      <c r="F218" s="27" t="inlineStr">
        <is>
          <t>Bakery</t>
        </is>
      </c>
      <c r="G218" s="30" t="n">
        <v>1</v>
      </c>
      <c r="H218" s="31" t="n">
        <v>6</v>
      </c>
      <c r="I218" s="31" t="n">
        <v>6</v>
      </c>
      <c r="J218" s="27" t="inlineStr">
        <is>
          <t>Cash</t>
        </is>
      </c>
    </row>
    <row r="219">
      <c r="A219" s="27" t="inlineStr">
        <is>
          <t>SO-10218</t>
        </is>
      </c>
      <c r="B219" s="28" t="n">
        <v>46110</v>
      </c>
      <c r="C219" s="29" t="n">
        <v>46082</v>
      </c>
      <c r="D219" s="27" t="inlineStr">
        <is>
          <t>Brunswick</t>
        </is>
      </c>
      <c r="E219" s="27" t="inlineStr">
        <is>
          <t>Ham &amp; Cheese Toastie</t>
        </is>
      </c>
      <c r="F219" s="27" t="inlineStr">
        <is>
          <t>Food</t>
        </is>
      </c>
      <c r="G219" s="30" t="n">
        <v>2</v>
      </c>
      <c r="H219" s="31" t="n">
        <v>11</v>
      </c>
      <c r="I219" s="31" t="n">
        <v>22</v>
      </c>
      <c r="J219" s="27" t="inlineStr">
        <is>
          <t>Cash</t>
        </is>
      </c>
    </row>
    <row r="220">
      <c r="A220" s="27" t="inlineStr">
        <is>
          <t>SO-10219</t>
        </is>
      </c>
      <c r="B220" s="28" t="n">
        <v>46111</v>
      </c>
      <c r="C220" s="29" t="n">
        <v>46082</v>
      </c>
      <c r="D220" s="27" t="inlineStr">
        <is>
          <t>Fitzroy</t>
        </is>
      </c>
      <c r="E220" s="27" t="inlineStr">
        <is>
          <t>Latte</t>
        </is>
      </c>
      <c r="F220" s="27" t="inlineStr">
        <is>
          <t>Coffee</t>
        </is>
      </c>
      <c r="G220" s="30" t="n">
        <v>3</v>
      </c>
      <c r="H220" s="31" t="n">
        <v>4.8</v>
      </c>
      <c r="I220" s="31" t="n">
        <v>14.4</v>
      </c>
      <c r="J220" s="27" t="inlineStr">
        <is>
          <t>Card</t>
        </is>
      </c>
    </row>
    <row r="221">
      <c r="A221" s="27" t="inlineStr">
        <is>
          <t>SO-10220</t>
        </is>
      </c>
      <c r="B221" s="28" t="n">
        <v>46112</v>
      </c>
      <c r="C221" s="29" t="n">
        <v>46082</v>
      </c>
      <c r="D221" s="27" t="inlineStr">
        <is>
          <t>Brunswick</t>
        </is>
      </c>
      <c r="E221" s="27" t="inlineStr">
        <is>
          <t>Long Black</t>
        </is>
      </c>
      <c r="F221" s="27" t="inlineStr">
        <is>
          <t>Coffee</t>
        </is>
      </c>
      <c r="G221" s="30" t="n">
        <v>2</v>
      </c>
      <c r="H221" s="31" t="n">
        <v>4.3</v>
      </c>
      <c r="I221" s="31" t="n">
        <v>8.6</v>
      </c>
      <c r="J221" s="27" t="inlineStr">
        <is>
          <t>Card</t>
        </is>
      </c>
    </row>
    <row r="222">
      <c r="A222" s="27" t="inlineStr">
        <is>
          <t>SO-10221</t>
        </is>
      </c>
      <c r="B222" s="28" t="n">
        <v>46113</v>
      </c>
      <c r="C222" s="29" t="n">
        <v>46113</v>
      </c>
      <c r="D222" s="27" t="inlineStr">
        <is>
          <t>Fitzroy</t>
        </is>
      </c>
      <c r="E222" s="27" t="inlineStr">
        <is>
          <t>Croissant</t>
        </is>
      </c>
      <c r="F222" s="27" t="inlineStr">
        <is>
          <t>Bakery</t>
        </is>
      </c>
      <c r="G222" s="30" t="n">
        <v>2</v>
      </c>
      <c r="H222" s="31" t="n">
        <v>5.5</v>
      </c>
      <c r="I222" s="31" t="n">
        <v>11</v>
      </c>
      <c r="J222" s="27" t="inlineStr">
        <is>
          <t>Card</t>
        </is>
      </c>
    </row>
    <row r="223">
      <c r="A223" s="27" t="inlineStr">
        <is>
          <t>SO-10222</t>
        </is>
      </c>
      <c r="B223" s="28" t="n">
        <v>46113</v>
      </c>
      <c r="C223" s="29" t="n">
        <v>46113</v>
      </c>
      <c r="D223" s="27" t="inlineStr">
        <is>
          <t>Brunswick</t>
        </is>
      </c>
      <c r="E223" s="27" t="inlineStr">
        <is>
          <t>Avocado Toast</t>
        </is>
      </c>
      <c r="F223" s="27" t="inlineStr">
        <is>
          <t>Food</t>
        </is>
      </c>
      <c r="G223" s="30" t="n">
        <v>1</v>
      </c>
      <c r="H223" s="31" t="n">
        <v>16.5</v>
      </c>
      <c r="I223" s="31" t="n">
        <v>16.5</v>
      </c>
      <c r="J223" s="27" t="inlineStr">
        <is>
          <t>Card</t>
        </is>
      </c>
    </row>
    <row r="224">
      <c r="A224" s="27" t="inlineStr">
        <is>
          <t>SO-10223</t>
        </is>
      </c>
      <c r="B224" s="28" t="n">
        <v>46114</v>
      </c>
      <c r="C224" s="29" t="n">
        <v>46113</v>
      </c>
      <c r="D224" s="27" t="inlineStr">
        <is>
          <t>Fitzroy</t>
        </is>
      </c>
      <c r="E224" s="27" t="inlineStr">
        <is>
          <t>Banana Bread</t>
        </is>
      </c>
      <c r="F224" s="27" t="inlineStr">
        <is>
          <t>Bakery</t>
        </is>
      </c>
      <c r="G224" s="30" t="n">
        <v>2</v>
      </c>
      <c r="H224" s="31" t="n">
        <v>6</v>
      </c>
      <c r="I224" s="31" t="n">
        <v>12</v>
      </c>
      <c r="J224" s="27" t="inlineStr">
        <is>
          <t>Online</t>
        </is>
      </c>
    </row>
    <row r="225">
      <c r="A225" s="27" t="inlineStr">
        <is>
          <t>SO-10224</t>
        </is>
      </c>
      <c r="B225" s="28" t="n">
        <v>46115</v>
      </c>
      <c r="C225" s="29" t="n">
        <v>46113</v>
      </c>
      <c r="D225" s="27" t="inlineStr">
        <is>
          <t>Brunswick</t>
        </is>
      </c>
      <c r="E225" s="27" t="inlineStr">
        <is>
          <t>Flat White</t>
        </is>
      </c>
      <c r="F225" s="27" t="inlineStr">
        <is>
          <t>Coffee</t>
        </is>
      </c>
      <c r="G225" s="30" t="n">
        <v>3</v>
      </c>
      <c r="H225" s="31" t="n">
        <v>4.8</v>
      </c>
      <c r="I225" s="31" t="n">
        <v>14.4</v>
      </c>
      <c r="J225" s="27" t="inlineStr">
        <is>
          <t>Card</t>
        </is>
      </c>
    </row>
    <row r="226">
      <c r="A226" s="27" t="inlineStr">
        <is>
          <t>SO-10225</t>
        </is>
      </c>
      <c r="B226" s="28" t="n">
        <v>46115</v>
      </c>
      <c r="C226" s="29" t="n">
        <v>46113</v>
      </c>
      <c r="D226" s="27" t="inlineStr">
        <is>
          <t>Brunswick</t>
        </is>
      </c>
      <c r="E226" s="27" t="inlineStr">
        <is>
          <t>Latte</t>
        </is>
      </c>
      <c r="F226" s="27" t="inlineStr">
        <is>
          <t>Coffee</t>
        </is>
      </c>
      <c r="G226" s="30" t="n">
        <v>3</v>
      </c>
      <c r="H226" s="31" t="n">
        <v>4.8</v>
      </c>
      <c r="I226" s="31" t="n">
        <v>14.4</v>
      </c>
      <c r="J226" s="27" t="inlineStr">
        <is>
          <t>Card</t>
        </is>
      </c>
    </row>
    <row r="227">
      <c r="A227" s="27" t="inlineStr">
        <is>
          <t>SO-10226</t>
        </is>
      </c>
      <c r="B227" s="28" t="n">
        <v>46115</v>
      </c>
      <c r="C227" s="29" t="n">
        <v>46113</v>
      </c>
      <c r="D227" s="27" t="inlineStr">
        <is>
          <t>Brunswick</t>
        </is>
      </c>
      <c r="E227" s="27" t="inlineStr">
        <is>
          <t>Coffee Beans 250g</t>
        </is>
      </c>
      <c r="F227" s="27" t="inlineStr">
        <is>
          <t>Retail</t>
        </is>
      </c>
      <c r="G227" s="30" t="n">
        <v>2</v>
      </c>
      <c r="H227" s="31" t="n">
        <v>18</v>
      </c>
      <c r="I227" s="31" t="n">
        <v>36</v>
      </c>
      <c r="J227" s="27" t="inlineStr">
        <is>
          <t>Card</t>
        </is>
      </c>
    </row>
    <row r="228">
      <c r="A228" s="27" t="inlineStr">
        <is>
          <t>SO-10227</t>
        </is>
      </c>
      <c r="B228" s="28" t="n">
        <v>46116</v>
      </c>
      <c r="C228" s="29" t="n">
        <v>46113</v>
      </c>
      <c r="D228" s="27" t="inlineStr">
        <is>
          <t>Fitzroy</t>
        </is>
      </c>
      <c r="E228" s="27" t="inlineStr">
        <is>
          <t>English Breakfast Tea</t>
        </is>
      </c>
      <c r="F228" s="27" t="inlineStr">
        <is>
          <t>Tea</t>
        </is>
      </c>
      <c r="G228" s="30" t="n">
        <v>1</v>
      </c>
      <c r="H228" s="31" t="n">
        <v>4.5</v>
      </c>
      <c r="I228" s="31" t="n">
        <v>4.5</v>
      </c>
      <c r="J228" s="27" t="inlineStr">
        <is>
          <t>Cash</t>
        </is>
      </c>
    </row>
    <row r="229">
      <c r="A229" s="27" t="inlineStr">
        <is>
          <t>SO-10228</t>
        </is>
      </c>
      <c r="B229" s="28" t="n">
        <v>46117</v>
      </c>
      <c r="C229" s="29" t="n">
        <v>46113</v>
      </c>
      <c r="D229" s="27" t="inlineStr">
        <is>
          <t>Brunswick</t>
        </is>
      </c>
      <c r="E229" s="27" t="inlineStr">
        <is>
          <t>Cappuccino</t>
        </is>
      </c>
      <c r="F229" s="27" t="inlineStr">
        <is>
          <t>Coffee</t>
        </is>
      </c>
      <c r="G229" s="30" t="n">
        <v>1</v>
      </c>
      <c r="H229" s="31" t="n">
        <v>4.8</v>
      </c>
      <c r="I229" s="31" t="n">
        <v>4.8</v>
      </c>
      <c r="J229" s="27" t="inlineStr">
        <is>
          <t>Online</t>
        </is>
      </c>
    </row>
    <row r="230">
      <c r="A230" s="27" t="inlineStr">
        <is>
          <t>SO-10229</t>
        </is>
      </c>
      <c r="B230" s="28" t="n">
        <v>46117</v>
      </c>
      <c r="C230" s="29" t="n">
        <v>46113</v>
      </c>
      <c r="D230" s="27" t="inlineStr">
        <is>
          <t>Fitzroy</t>
        </is>
      </c>
      <c r="E230" s="27" t="inlineStr">
        <is>
          <t>Latte</t>
        </is>
      </c>
      <c r="F230" s="27" t="inlineStr">
        <is>
          <t>Coffee</t>
        </is>
      </c>
      <c r="G230" s="30" t="n">
        <v>2</v>
      </c>
      <c r="H230" s="31" t="n">
        <v>4.8</v>
      </c>
      <c r="I230" s="31" t="n">
        <v>9.6</v>
      </c>
      <c r="J230" s="27" t="inlineStr">
        <is>
          <t>Cash</t>
        </is>
      </c>
    </row>
    <row r="231">
      <c r="A231" s="27" t="inlineStr">
        <is>
          <t>SO-10230</t>
        </is>
      </c>
      <c r="B231" s="28" t="n">
        <v>46118</v>
      </c>
      <c r="C231" s="29" t="n">
        <v>46113</v>
      </c>
      <c r="D231" s="27" t="inlineStr">
        <is>
          <t>Brunswick</t>
        </is>
      </c>
      <c r="E231" s="27" t="inlineStr">
        <is>
          <t>Avocado Toast</t>
        </is>
      </c>
      <c r="F231" s="27" t="inlineStr">
        <is>
          <t>Food</t>
        </is>
      </c>
      <c r="G231" s="30" t="n">
        <v>1</v>
      </c>
      <c r="H231" s="31" t="n">
        <v>16.5</v>
      </c>
      <c r="I231" s="31" t="n">
        <v>16.5</v>
      </c>
      <c r="J231" s="27" t="inlineStr">
        <is>
          <t>Card</t>
        </is>
      </c>
    </row>
    <row r="232">
      <c r="A232" s="27" t="inlineStr">
        <is>
          <t>SO-10231</t>
        </is>
      </c>
      <c r="B232" s="28" t="n">
        <v>46118</v>
      </c>
      <c r="C232" s="29" t="n">
        <v>46113</v>
      </c>
      <c r="D232" s="27" t="inlineStr">
        <is>
          <t>Brunswick</t>
        </is>
      </c>
      <c r="E232" s="27" t="inlineStr">
        <is>
          <t>Cappuccino</t>
        </is>
      </c>
      <c r="F232" s="27" t="inlineStr">
        <is>
          <t>Coffee</t>
        </is>
      </c>
      <c r="G232" s="30" t="n">
        <v>3</v>
      </c>
      <c r="H232" s="31" t="n">
        <v>4.8</v>
      </c>
      <c r="I232" s="31" t="n">
        <v>14.4</v>
      </c>
      <c r="J232" s="27" t="inlineStr">
        <is>
          <t>Card</t>
        </is>
      </c>
    </row>
    <row r="233">
      <c r="A233" s="27" t="inlineStr">
        <is>
          <t>SO-10232</t>
        </is>
      </c>
      <c r="B233" s="28" t="n">
        <v>46119</v>
      </c>
      <c r="C233" s="29" t="n">
        <v>46113</v>
      </c>
      <c r="D233" s="27" t="inlineStr">
        <is>
          <t>Fitzroy</t>
        </is>
      </c>
      <c r="E233" s="27" t="inlineStr">
        <is>
          <t>Latte</t>
        </is>
      </c>
      <c r="F233" s="27" t="inlineStr">
        <is>
          <t>Coffee</t>
        </is>
      </c>
      <c r="G233" s="30" t="n">
        <v>1</v>
      </c>
      <c r="H233" s="31" t="n">
        <v>4.8</v>
      </c>
      <c r="I233" s="31" t="n">
        <v>4.8</v>
      </c>
      <c r="J233" s="27" t="inlineStr">
        <is>
          <t>Online</t>
        </is>
      </c>
    </row>
    <row r="234">
      <c r="A234" s="27" t="inlineStr">
        <is>
          <t>SO-10233</t>
        </is>
      </c>
      <c r="B234" s="28" t="n">
        <v>46120</v>
      </c>
      <c r="C234" s="29" t="n">
        <v>46113</v>
      </c>
      <c r="D234" s="27" t="inlineStr">
        <is>
          <t>Fitzroy</t>
        </is>
      </c>
      <c r="E234" s="27" t="inlineStr">
        <is>
          <t>Croissant</t>
        </is>
      </c>
      <c r="F234" s="27" t="inlineStr">
        <is>
          <t>Bakery</t>
        </is>
      </c>
      <c r="G234" s="30" t="n">
        <v>1</v>
      </c>
      <c r="H234" s="31" t="n">
        <v>5.5</v>
      </c>
      <c r="I234" s="31" t="n">
        <v>5.5</v>
      </c>
      <c r="J234" s="27" t="inlineStr">
        <is>
          <t>Card</t>
        </is>
      </c>
    </row>
    <row r="235">
      <c r="A235" s="27" t="inlineStr">
        <is>
          <t>SO-10234</t>
        </is>
      </c>
      <c r="B235" s="28" t="n">
        <v>46120</v>
      </c>
      <c r="C235" s="29" t="n">
        <v>46113</v>
      </c>
      <c r="D235" s="27" t="inlineStr">
        <is>
          <t>Fitzroy</t>
        </is>
      </c>
      <c r="E235" s="27" t="inlineStr">
        <is>
          <t>Flat White</t>
        </is>
      </c>
      <c r="F235" s="27" t="inlineStr">
        <is>
          <t>Coffee</t>
        </is>
      </c>
      <c r="G235" s="30" t="n">
        <v>3</v>
      </c>
      <c r="H235" s="31" t="n">
        <v>4.8</v>
      </c>
      <c r="I235" s="31" t="n">
        <v>14.4</v>
      </c>
      <c r="J235" s="27" t="inlineStr">
        <is>
          <t>Cash</t>
        </is>
      </c>
    </row>
    <row r="236">
      <c r="A236" s="27" t="inlineStr">
        <is>
          <t>SO-10235</t>
        </is>
      </c>
      <c r="B236" s="28" t="n">
        <v>46120</v>
      </c>
      <c r="C236" s="29" t="n">
        <v>46113</v>
      </c>
      <c r="D236" s="27" t="inlineStr">
        <is>
          <t>Fitzroy</t>
        </is>
      </c>
      <c r="E236" s="27" t="inlineStr">
        <is>
          <t>Latte</t>
        </is>
      </c>
      <c r="F236" s="27" t="inlineStr">
        <is>
          <t>Coffee</t>
        </is>
      </c>
      <c r="G236" s="30" t="n">
        <v>2</v>
      </c>
      <c r="H236" s="31" t="n">
        <v>4.8</v>
      </c>
      <c r="I236" s="31" t="n">
        <v>9.6</v>
      </c>
      <c r="J236" s="27" t="inlineStr">
        <is>
          <t>Card</t>
        </is>
      </c>
    </row>
    <row r="237">
      <c r="A237" s="27" t="inlineStr">
        <is>
          <t>SO-10236</t>
        </is>
      </c>
      <c r="B237" s="28" t="n">
        <v>46120</v>
      </c>
      <c r="C237" s="29" t="n">
        <v>46113</v>
      </c>
      <c r="D237" s="27" t="inlineStr">
        <is>
          <t>Fitzroy</t>
        </is>
      </c>
      <c r="E237" s="27" t="inlineStr">
        <is>
          <t>Latte</t>
        </is>
      </c>
      <c r="F237" s="27" t="inlineStr">
        <is>
          <t>Coffee</t>
        </is>
      </c>
      <c r="G237" s="30" t="n">
        <v>2</v>
      </c>
      <c r="H237" s="31" t="n">
        <v>4.8</v>
      </c>
      <c r="I237" s="31" t="n">
        <v>9.6</v>
      </c>
      <c r="J237" s="27" t="inlineStr">
        <is>
          <t>Card</t>
        </is>
      </c>
    </row>
    <row r="238">
      <c r="A238" s="27" t="inlineStr">
        <is>
          <t>SO-10237</t>
        </is>
      </c>
      <c r="B238" s="28" t="n">
        <v>46120</v>
      </c>
      <c r="C238" s="29" t="n">
        <v>46113</v>
      </c>
      <c r="D238" s="27" t="inlineStr">
        <is>
          <t>Fitzroy</t>
        </is>
      </c>
      <c r="E238" s="27" t="inlineStr">
        <is>
          <t>Flat White</t>
        </is>
      </c>
      <c r="F238" s="27" t="inlineStr">
        <is>
          <t>Coffee</t>
        </is>
      </c>
      <c r="G238" s="30" t="n">
        <v>3</v>
      </c>
      <c r="H238" s="31" t="n">
        <v>4.8</v>
      </c>
      <c r="I238" s="31" t="n">
        <v>14.4</v>
      </c>
      <c r="J238" s="27" t="inlineStr">
        <is>
          <t>Card</t>
        </is>
      </c>
    </row>
    <row r="239">
      <c r="A239" s="27" t="inlineStr">
        <is>
          <t>SO-10238</t>
        </is>
      </c>
      <c r="B239" s="28" t="n">
        <v>46121</v>
      </c>
      <c r="C239" s="29" t="n">
        <v>46113</v>
      </c>
      <c r="D239" s="27" t="inlineStr">
        <is>
          <t>Brunswick</t>
        </is>
      </c>
      <c r="E239" s="27" t="inlineStr">
        <is>
          <t>Cappuccino</t>
        </is>
      </c>
      <c r="F239" s="27" t="inlineStr">
        <is>
          <t>Coffee</t>
        </is>
      </c>
      <c r="G239" s="30" t="n">
        <v>3</v>
      </c>
      <c r="H239" s="31" t="n">
        <v>4.8</v>
      </c>
      <c r="I239" s="31" t="n">
        <v>14.4</v>
      </c>
      <c r="J239" s="27" t="inlineStr">
        <is>
          <t>Cash</t>
        </is>
      </c>
    </row>
    <row r="240">
      <c r="A240" s="27" t="inlineStr">
        <is>
          <t>SO-10239</t>
        </is>
      </c>
      <c r="B240" s="28" t="n">
        <v>46122</v>
      </c>
      <c r="C240" s="29" t="n">
        <v>46113</v>
      </c>
      <c r="D240" s="27" t="inlineStr">
        <is>
          <t>Brunswick</t>
        </is>
      </c>
      <c r="E240" s="27" t="inlineStr">
        <is>
          <t>English Breakfast Tea</t>
        </is>
      </c>
      <c r="F240" s="27" t="inlineStr">
        <is>
          <t>Tea</t>
        </is>
      </c>
      <c r="G240" s="30" t="n">
        <v>2</v>
      </c>
      <c r="H240" s="31" t="n">
        <v>4.5</v>
      </c>
      <c r="I240" s="31" t="n">
        <v>9</v>
      </c>
      <c r="J240" s="27" t="inlineStr">
        <is>
          <t>Card</t>
        </is>
      </c>
    </row>
    <row r="241">
      <c r="A241" s="27" t="inlineStr">
        <is>
          <t>SO-10240</t>
        </is>
      </c>
      <c r="B241" s="28" t="n">
        <v>46124</v>
      </c>
      <c r="C241" s="29" t="n">
        <v>46113</v>
      </c>
      <c r="D241" s="27" t="inlineStr">
        <is>
          <t>Brunswick</t>
        </is>
      </c>
      <c r="E241" s="27" t="inlineStr">
        <is>
          <t>Banana Bread</t>
        </is>
      </c>
      <c r="F241" s="27" t="inlineStr">
        <is>
          <t>Bakery</t>
        </is>
      </c>
      <c r="G241" s="30" t="n">
        <v>1</v>
      </c>
      <c r="H241" s="31" t="n">
        <v>6</v>
      </c>
      <c r="I241" s="31" t="n">
        <v>6</v>
      </c>
      <c r="J241" s="27" t="inlineStr">
        <is>
          <t>Cash</t>
        </is>
      </c>
    </row>
    <row r="242">
      <c r="A242" s="27" t="inlineStr">
        <is>
          <t>SO-10241</t>
        </is>
      </c>
      <c r="B242" s="28" t="n">
        <v>46124</v>
      </c>
      <c r="C242" s="29" t="n">
        <v>46113</v>
      </c>
      <c r="D242" s="27" t="inlineStr">
        <is>
          <t>Brunswick</t>
        </is>
      </c>
      <c r="E242" s="27" t="inlineStr">
        <is>
          <t>Flat White</t>
        </is>
      </c>
      <c r="F242" s="27" t="inlineStr">
        <is>
          <t>Coffee</t>
        </is>
      </c>
      <c r="G242" s="30" t="n">
        <v>3</v>
      </c>
      <c r="H242" s="31" t="n">
        <v>4.8</v>
      </c>
      <c r="I242" s="31" t="n">
        <v>14.4</v>
      </c>
      <c r="J242" s="27" t="inlineStr">
        <is>
          <t>Online</t>
        </is>
      </c>
    </row>
    <row r="243">
      <c r="A243" s="27" t="inlineStr">
        <is>
          <t>SO-10242</t>
        </is>
      </c>
      <c r="B243" s="28" t="n">
        <v>46125</v>
      </c>
      <c r="C243" s="29" t="n">
        <v>46113</v>
      </c>
      <c r="D243" s="27" t="inlineStr">
        <is>
          <t>Fitzroy</t>
        </is>
      </c>
      <c r="E243" s="27" t="inlineStr">
        <is>
          <t>Croissant</t>
        </is>
      </c>
      <c r="F243" s="27" t="inlineStr">
        <is>
          <t>Bakery</t>
        </is>
      </c>
      <c r="G243" s="30" t="n">
        <v>1</v>
      </c>
      <c r="H243" s="31" t="n">
        <v>5.5</v>
      </c>
      <c r="I243" s="31" t="n">
        <v>5.5</v>
      </c>
      <c r="J243" s="27" t="inlineStr">
        <is>
          <t>Cash</t>
        </is>
      </c>
    </row>
    <row r="244">
      <c r="A244" s="27" t="inlineStr">
        <is>
          <t>SO-10243</t>
        </is>
      </c>
      <c r="B244" s="28" t="n">
        <v>46125</v>
      </c>
      <c r="C244" s="29" t="n">
        <v>46113</v>
      </c>
      <c r="D244" s="27" t="inlineStr">
        <is>
          <t>Fitzroy</t>
        </is>
      </c>
      <c r="E244" s="27" t="inlineStr">
        <is>
          <t>Reusable Cup</t>
        </is>
      </c>
      <c r="F244" s="27" t="inlineStr">
        <is>
          <t>Retail</t>
        </is>
      </c>
      <c r="G244" s="30" t="n">
        <v>1</v>
      </c>
      <c r="H244" s="31" t="n">
        <v>24.95</v>
      </c>
      <c r="I244" s="31" t="n">
        <v>24.95</v>
      </c>
      <c r="J244" s="27" t="inlineStr">
        <is>
          <t>Card</t>
        </is>
      </c>
    </row>
    <row r="245">
      <c r="A245" s="27" t="inlineStr">
        <is>
          <t>SO-10244</t>
        </is>
      </c>
      <c r="B245" s="28" t="n">
        <v>46125</v>
      </c>
      <c r="C245" s="29" t="n">
        <v>46113</v>
      </c>
      <c r="D245" s="27" t="inlineStr">
        <is>
          <t>Fitzroy</t>
        </is>
      </c>
      <c r="E245" s="27" t="inlineStr">
        <is>
          <t>Latte</t>
        </is>
      </c>
      <c r="F245" s="27" t="inlineStr">
        <is>
          <t>Coffee</t>
        </is>
      </c>
      <c r="G245" s="30" t="n">
        <v>1</v>
      </c>
      <c r="H245" s="31" t="n">
        <v>4.8</v>
      </c>
      <c r="I245" s="31" t="n">
        <v>4.8</v>
      </c>
      <c r="J245" s="27" t="inlineStr">
        <is>
          <t>Card</t>
        </is>
      </c>
    </row>
    <row r="246">
      <c r="A246" s="27" t="inlineStr">
        <is>
          <t>SO-10245</t>
        </is>
      </c>
      <c r="B246" s="28" t="n">
        <v>46125</v>
      </c>
      <c r="C246" s="29" t="n">
        <v>46113</v>
      </c>
      <c r="D246" s="27" t="inlineStr">
        <is>
          <t>Fitzroy</t>
        </is>
      </c>
      <c r="E246" s="27" t="inlineStr">
        <is>
          <t>Latte</t>
        </is>
      </c>
      <c r="F246" s="27" t="inlineStr">
        <is>
          <t>Coffee</t>
        </is>
      </c>
      <c r="G246" s="30" t="n">
        <v>1</v>
      </c>
      <c r="H246" s="31" t="n">
        <v>4.8</v>
      </c>
      <c r="I246" s="31" t="n">
        <v>4.8</v>
      </c>
      <c r="J246" s="27" t="inlineStr">
        <is>
          <t>Cash</t>
        </is>
      </c>
    </row>
    <row r="247">
      <c r="A247" s="27" t="inlineStr">
        <is>
          <t>SO-10246</t>
        </is>
      </c>
      <c r="B247" s="28" t="n">
        <v>46126</v>
      </c>
      <c r="C247" s="29" t="n">
        <v>46113</v>
      </c>
      <c r="D247" s="27" t="inlineStr">
        <is>
          <t>Fitzroy</t>
        </is>
      </c>
      <c r="E247" s="27" t="inlineStr">
        <is>
          <t>Banana Bread</t>
        </is>
      </c>
      <c r="F247" s="27" t="inlineStr">
        <is>
          <t>Bakery</t>
        </is>
      </c>
      <c r="G247" s="30" t="n">
        <v>1</v>
      </c>
      <c r="H247" s="31" t="n">
        <v>6</v>
      </c>
      <c r="I247" s="31" t="n">
        <v>6</v>
      </c>
      <c r="J247" s="27" t="inlineStr">
        <is>
          <t>Cash</t>
        </is>
      </c>
    </row>
    <row r="248">
      <c r="A248" s="27" t="inlineStr">
        <is>
          <t>SO-10247</t>
        </is>
      </c>
      <c r="B248" s="28" t="n">
        <v>46126</v>
      </c>
      <c r="C248" s="29" t="n">
        <v>46113</v>
      </c>
      <c r="D248" s="27" t="inlineStr">
        <is>
          <t>Brunswick</t>
        </is>
      </c>
      <c r="E248" s="27" t="inlineStr">
        <is>
          <t>Chai Latte</t>
        </is>
      </c>
      <c r="F248" s="27" t="inlineStr">
        <is>
          <t>Tea</t>
        </is>
      </c>
      <c r="G248" s="30" t="n">
        <v>1</v>
      </c>
      <c r="H248" s="31" t="n">
        <v>5.2</v>
      </c>
      <c r="I248" s="31" t="n">
        <v>5.2</v>
      </c>
      <c r="J248" s="27" t="inlineStr">
        <is>
          <t>Card</t>
        </is>
      </c>
    </row>
    <row r="249">
      <c r="A249" s="27" t="inlineStr">
        <is>
          <t>SO-10248</t>
        </is>
      </c>
      <c r="B249" s="28" t="n">
        <v>46127</v>
      </c>
      <c r="C249" s="29" t="n">
        <v>46113</v>
      </c>
      <c r="D249" s="27" t="inlineStr">
        <is>
          <t>Fitzroy</t>
        </is>
      </c>
      <c r="E249" s="27" t="inlineStr">
        <is>
          <t>Latte</t>
        </is>
      </c>
      <c r="F249" s="27" t="inlineStr">
        <is>
          <t>Coffee</t>
        </is>
      </c>
      <c r="G249" s="30" t="n">
        <v>3</v>
      </c>
      <c r="H249" s="31" t="n">
        <v>4.8</v>
      </c>
      <c r="I249" s="31" t="n">
        <v>14.4</v>
      </c>
      <c r="J249" s="27" t="inlineStr">
        <is>
          <t>Cash</t>
        </is>
      </c>
    </row>
    <row r="250">
      <c r="A250" s="27" t="inlineStr">
        <is>
          <t>SO-10249</t>
        </is>
      </c>
      <c r="B250" s="28" t="n">
        <v>46127</v>
      </c>
      <c r="C250" s="29" t="n">
        <v>46113</v>
      </c>
      <c r="D250" s="27" t="inlineStr">
        <is>
          <t>Brunswick</t>
        </is>
      </c>
      <c r="E250" s="27" t="inlineStr">
        <is>
          <t>Flat White</t>
        </is>
      </c>
      <c r="F250" s="27" t="inlineStr">
        <is>
          <t>Coffee</t>
        </is>
      </c>
      <c r="G250" s="30" t="n">
        <v>1</v>
      </c>
      <c r="H250" s="31" t="n">
        <v>4.8</v>
      </c>
      <c r="I250" s="31" t="n">
        <v>4.8</v>
      </c>
      <c r="J250" s="27" t="inlineStr">
        <is>
          <t>Online</t>
        </is>
      </c>
    </row>
    <row r="251">
      <c r="A251" s="27" t="inlineStr">
        <is>
          <t>SO-10250</t>
        </is>
      </c>
      <c r="B251" s="28" t="n">
        <v>46128</v>
      </c>
      <c r="C251" s="29" t="n">
        <v>46113</v>
      </c>
      <c r="D251" s="27" t="inlineStr">
        <is>
          <t>Brunswick</t>
        </is>
      </c>
      <c r="E251" s="27" t="inlineStr">
        <is>
          <t>Long Black</t>
        </is>
      </c>
      <c r="F251" s="27" t="inlineStr">
        <is>
          <t>Coffee</t>
        </is>
      </c>
      <c r="G251" s="30" t="n">
        <v>2</v>
      </c>
      <c r="H251" s="31" t="n">
        <v>4.3</v>
      </c>
      <c r="I251" s="31" t="n">
        <v>8.6</v>
      </c>
      <c r="J251" s="27" t="inlineStr">
        <is>
          <t>Card</t>
        </is>
      </c>
    </row>
    <row r="252">
      <c r="A252" s="27" t="inlineStr">
        <is>
          <t>SO-10251</t>
        </is>
      </c>
      <c r="B252" s="28" t="n">
        <v>46130</v>
      </c>
      <c r="C252" s="29" t="n">
        <v>46113</v>
      </c>
      <c r="D252" s="27" t="inlineStr">
        <is>
          <t>Brunswick</t>
        </is>
      </c>
      <c r="E252" s="27" t="inlineStr">
        <is>
          <t>Flat White</t>
        </is>
      </c>
      <c r="F252" s="27" t="inlineStr">
        <is>
          <t>Coffee</t>
        </is>
      </c>
      <c r="G252" s="30" t="n">
        <v>1</v>
      </c>
      <c r="H252" s="31" t="n">
        <v>4.8</v>
      </c>
      <c r="I252" s="31" t="n">
        <v>4.8</v>
      </c>
      <c r="J252" s="27" t="inlineStr">
        <is>
          <t>Card</t>
        </is>
      </c>
    </row>
    <row r="253">
      <c r="A253" s="27" t="inlineStr">
        <is>
          <t>SO-10252</t>
        </is>
      </c>
      <c r="B253" s="28" t="n">
        <v>46130</v>
      </c>
      <c r="C253" s="29" t="n">
        <v>46113</v>
      </c>
      <c r="D253" s="27" t="inlineStr">
        <is>
          <t>Brunswick</t>
        </is>
      </c>
      <c r="E253" s="27" t="inlineStr">
        <is>
          <t>Avocado Toast</t>
        </is>
      </c>
      <c r="F253" s="27" t="inlineStr">
        <is>
          <t>Food</t>
        </is>
      </c>
      <c r="G253" s="30" t="n">
        <v>2</v>
      </c>
      <c r="H253" s="31" t="n">
        <v>16.5</v>
      </c>
      <c r="I253" s="31" t="n">
        <v>33</v>
      </c>
      <c r="J253" s="27" t="inlineStr">
        <is>
          <t>Card</t>
        </is>
      </c>
    </row>
    <row r="254">
      <c r="A254" s="27" t="inlineStr">
        <is>
          <t>SO-10253</t>
        </is>
      </c>
      <c r="B254" s="28" t="n">
        <v>46131</v>
      </c>
      <c r="C254" s="29" t="n">
        <v>46113</v>
      </c>
      <c r="D254" s="27" t="inlineStr">
        <is>
          <t>Fitzroy</t>
        </is>
      </c>
      <c r="E254" s="27" t="inlineStr">
        <is>
          <t>Long Black</t>
        </is>
      </c>
      <c r="F254" s="27" t="inlineStr">
        <is>
          <t>Coffee</t>
        </is>
      </c>
      <c r="G254" s="30" t="n">
        <v>1</v>
      </c>
      <c r="H254" s="31" t="n">
        <v>4.3</v>
      </c>
      <c r="I254" s="31" t="n">
        <v>4.3</v>
      </c>
      <c r="J254" s="27" t="inlineStr">
        <is>
          <t>Cash</t>
        </is>
      </c>
    </row>
    <row r="255">
      <c r="A255" s="27" t="inlineStr">
        <is>
          <t>SO-10254</t>
        </is>
      </c>
      <c r="B255" s="28" t="n">
        <v>46131</v>
      </c>
      <c r="C255" s="29" t="n">
        <v>46113</v>
      </c>
      <c r="D255" s="27" t="inlineStr">
        <is>
          <t>Brunswick</t>
        </is>
      </c>
      <c r="E255" s="27" t="inlineStr">
        <is>
          <t>English Breakfast Tea</t>
        </is>
      </c>
      <c r="F255" s="27" t="inlineStr">
        <is>
          <t>Tea</t>
        </is>
      </c>
      <c r="G255" s="30" t="n">
        <v>1</v>
      </c>
      <c r="H255" s="31" t="n">
        <v>4.5</v>
      </c>
      <c r="I255" s="31" t="n">
        <v>4.5</v>
      </c>
      <c r="J255" s="27" t="inlineStr">
        <is>
          <t>Card</t>
        </is>
      </c>
    </row>
    <row r="256">
      <c r="A256" s="27" t="inlineStr">
        <is>
          <t>SO-10255</t>
        </is>
      </c>
      <c r="B256" s="28" t="n">
        <v>46131</v>
      </c>
      <c r="C256" s="29" t="n">
        <v>46113</v>
      </c>
      <c r="D256" s="27" t="inlineStr">
        <is>
          <t>Brunswick</t>
        </is>
      </c>
      <c r="E256" s="27" t="inlineStr">
        <is>
          <t>Banana Bread</t>
        </is>
      </c>
      <c r="F256" s="27" t="inlineStr">
        <is>
          <t>Bakery</t>
        </is>
      </c>
      <c r="G256" s="30" t="n">
        <v>1</v>
      </c>
      <c r="H256" s="31" t="n">
        <v>6</v>
      </c>
      <c r="I256" s="31" t="n">
        <v>6</v>
      </c>
      <c r="J256" s="27" t="inlineStr">
        <is>
          <t>Card</t>
        </is>
      </c>
    </row>
    <row r="257">
      <c r="A257" s="27" t="inlineStr">
        <is>
          <t>SO-10256</t>
        </is>
      </c>
      <c r="B257" s="28" t="n">
        <v>46131</v>
      </c>
      <c r="C257" s="29" t="n">
        <v>46113</v>
      </c>
      <c r="D257" s="27" t="inlineStr">
        <is>
          <t>Fitzroy</t>
        </is>
      </c>
      <c r="E257" s="27" t="inlineStr">
        <is>
          <t>Flat White</t>
        </is>
      </c>
      <c r="F257" s="27" t="inlineStr">
        <is>
          <t>Coffee</t>
        </is>
      </c>
      <c r="G257" s="30" t="n">
        <v>3</v>
      </c>
      <c r="H257" s="31" t="n">
        <v>4.8</v>
      </c>
      <c r="I257" s="31" t="n">
        <v>14.4</v>
      </c>
      <c r="J257" s="27" t="inlineStr">
        <is>
          <t>Online</t>
        </is>
      </c>
    </row>
    <row r="258">
      <c r="A258" s="27" t="inlineStr">
        <is>
          <t>SO-10257</t>
        </is>
      </c>
      <c r="B258" s="28" t="n">
        <v>46131</v>
      </c>
      <c r="C258" s="29" t="n">
        <v>46113</v>
      </c>
      <c r="D258" s="27" t="inlineStr">
        <is>
          <t>Brunswick</t>
        </is>
      </c>
      <c r="E258" s="27" t="inlineStr">
        <is>
          <t>Chai Latte</t>
        </is>
      </c>
      <c r="F258" s="27" t="inlineStr">
        <is>
          <t>Tea</t>
        </is>
      </c>
      <c r="G258" s="30" t="n">
        <v>2</v>
      </c>
      <c r="H258" s="31" t="n">
        <v>5.2</v>
      </c>
      <c r="I258" s="31" t="n">
        <v>10.4</v>
      </c>
      <c r="J258" s="27" t="inlineStr">
        <is>
          <t>Card</t>
        </is>
      </c>
    </row>
    <row r="259">
      <c r="A259" s="27" t="inlineStr">
        <is>
          <t>SO-10258</t>
        </is>
      </c>
      <c r="B259" s="28" t="n">
        <v>46131</v>
      </c>
      <c r="C259" s="29" t="n">
        <v>46113</v>
      </c>
      <c r="D259" s="27" t="inlineStr">
        <is>
          <t>Brunswick</t>
        </is>
      </c>
      <c r="E259" s="27" t="inlineStr">
        <is>
          <t>Cappuccino</t>
        </is>
      </c>
      <c r="F259" s="27" t="inlineStr">
        <is>
          <t>Coffee</t>
        </is>
      </c>
      <c r="G259" s="30" t="n">
        <v>1</v>
      </c>
      <c r="H259" s="31" t="n">
        <v>4.8</v>
      </c>
      <c r="I259" s="31" t="n">
        <v>4.8</v>
      </c>
      <c r="J259" s="27" t="inlineStr">
        <is>
          <t>Card</t>
        </is>
      </c>
    </row>
    <row r="260">
      <c r="A260" s="27" t="inlineStr">
        <is>
          <t>SO-10259</t>
        </is>
      </c>
      <c r="B260" s="28" t="n">
        <v>46131</v>
      </c>
      <c r="C260" s="29" t="n">
        <v>46113</v>
      </c>
      <c r="D260" s="27" t="inlineStr">
        <is>
          <t>Fitzroy</t>
        </is>
      </c>
      <c r="E260" s="27" t="inlineStr">
        <is>
          <t>Cappuccino</t>
        </is>
      </c>
      <c r="F260" s="27" t="inlineStr">
        <is>
          <t>Coffee</t>
        </is>
      </c>
      <c r="G260" s="30" t="n">
        <v>1</v>
      </c>
      <c r="H260" s="31" t="n">
        <v>4.8</v>
      </c>
      <c r="I260" s="31" t="n">
        <v>4.8</v>
      </c>
      <c r="J260" s="27" t="inlineStr">
        <is>
          <t>Card</t>
        </is>
      </c>
    </row>
    <row r="261">
      <c r="A261" s="27" t="inlineStr">
        <is>
          <t>SO-10260</t>
        </is>
      </c>
      <c r="B261" s="28" t="n">
        <v>46131</v>
      </c>
      <c r="C261" s="29" t="n">
        <v>46113</v>
      </c>
      <c r="D261" s="27" t="inlineStr">
        <is>
          <t>Brunswick</t>
        </is>
      </c>
      <c r="E261" s="27" t="inlineStr">
        <is>
          <t>Coffee Beans 250g</t>
        </is>
      </c>
      <c r="F261" s="27" t="inlineStr">
        <is>
          <t>Retail</t>
        </is>
      </c>
      <c r="G261" s="30" t="n">
        <v>2</v>
      </c>
      <c r="H261" s="31" t="n">
        <v>18</v>
      </c>
      <c r="I261" s="31" t="n">
        <v>36</v>
      </c>
      <c r="J261" s="27" t="inlineStr">
        <is>
          <t>Online</t>
        </is>
      </c>
    </row>
    <row r="262">
      <c r="A262" s="27" t="inlineStr">
        <is>
          <t>SO-10261</t>
        </is>
      </c>
      <c r="B262" s="28" t="n">
        <v>46132</v>
      </c>
      <c r="C262" s="29" t="n">
        <v>46113</v>
      </c>
      <c r="D262" s="27" t="inlineStr">
        <is>
          <t>Brunswick</t>
        </is>
      </c>
      <c r="E262" s="27" t="inlineStr">
        <is>
          <t>Banana Bread</t>
        </is>
      </c>
      <c r="F262" s="27" t="inlineStr">
        <is>
          <t>Bakery</t>
        </is>
      </c>
      <c r="G262" s="30" t="n">
        <v>2</v>
      </c>
      <c r="H262" s="31" t="n">
        <v>6</v>
      </c>
      <c r="I262" s="31" t="n">
        <v>12</v>
      </c>
      <c r="J262" s="27" t="inlineStr">
        <is>
          <t>Card</t>
        </is>
      </c>
    </row>
    <row r="263">
      <c r="A263" s="27" t="inlineStr">
        <is>
          <t>SO-10262</t>
        </is>
      </c>
      <c r="B263" s="28" t="n">
        <v>46133</v>
      </c>
      <c r="C263" s="29" t="n">
        <v>46113</v>
      </c>
      <c r="D263" s="27" t="inlineStr">
        <is>
          <t>Brunswick</t>
        </is>
      </c>
      <c r="E263" s="27" t="inlineStr">
        <is>
          <t>Flat White</t>
        </is>
      </c>
      <c r="F263" s="27" t="inlineStr">
        <is>
          <t>Coffee</t>
        </is>
      </c>
      <c r="G263" s="30" t="n">
        <v>1</v>
      </c>
      <c r="H263" s="31" t="n">
        <v>4.8</v>
      </c>
      <c r="I263" s="31" t="n">
        <v>4.8</v>
      </c>
      <c r="J263" s="27" t="inlineStr">
        <is>
          <t>Cash</t>
        </is>
      </c>
    </row>
    <row r="264">
      <c r="A264" s="27" t="inlineStr">
        <is>
          <t>SO-10263</t>
        </is>
      </c>
      <c r="B264" s="28" t="n">
        <v>46134</v>
      </c>
      <c r="C264" s="29" t="n">
        <v>46113</v>
      </c>
      <c r="D264" s="27" t="inlineStr">
        <is>
          <t>Fitzroy</t>
        </is>
      </c>
      <c r="E264" s="27" t="inlineStr">
        <is>
          <t>Croissant</t>
        </is>
      </c>
      <c r="F264" s="27" t="inlineStr">
        <is>
          <t>Bakery</t>
        </is>
      </c>
      <c r="G264" s="30" t="n">
        <v>2</v>
      </c>
      <c r="H264" s="31" t="n">
        <v>5.5</v>
      </c>
      <c r="I264" s="31" t="n">
        <v>11</v>
      </c>
      <c r="J264" s="27" t="inlineStr">
        <is>
          <t>Card</t>
        </is>
      </c>
    </row>
    <row r="265">
      <c r="A265" s="27" t="inlineStr">
        <is>
          <t>SO-10264</t>
        </is>
      </c>
      <c r="B265" s="28" t="n">
        <v>46135</v>
      </c>
      <c r="C265" s="29" t="n">
        <v>46113</v>
      </c>
      <c r="D265" s="27" t="inlineStr">
        <is>
          <t>Brunswick</t>
        </is>
      </c>
      <c r="E265" s="27" t="inlineStr">
        <is>
          <t>Chai Latte</t>
        </is>
      </c>
      <c r="F265" s="27" t="inlineStr">
        <is>
          <t>Tea</t>
        </is>
      </c>
      <c r="G265" s="30" t="n">
        <v>2</v>
      </c>
      <c r="H265" s="31" t="n">
        <v>5.2</v>
      </c>
      <c r="I265" s="31" t="n">
        <v>10.4</v>
      </c>
      <c r="J265" s="27" t="inlineStr">
        <is>
          <t>Cash</t>
        </is>
      </c>
    </row>
    <row r="266">
      <c r="A266" s="27" t="inlineStr">
        <is>
          <t>SO-10265</t>
        </is>
      </c>
      <c r="B266" s="28" t="n">
        <v>46135</v>
      </c>
      <c r="C266" s="29" t="n">
        <v>46113</v>
      </c>
      <c r="D266" s="27" t="inlineStr">
        <is>
          <t>Brunswick</t>
        </is>
      </c>
      <c r="E266" s="27" t="inlineStr">
        <is>
          <t>Flat White</t>
        </is>
      </c>
      <c r="F266" s="27" t="inlineStr">
        <is>
          <t>Coffee</t>
        </is>
      </c>
      <c r="G266" s="30" t="n">
        <v>2</v>
      </c>
      <c r="H266" s="31" t="n">
        <v>4.8</v>
      </c>
      <c r="I266" s="31" t="n">
        <v>9.6</v>
      </c>
      <c r="J266" s="27" t="inlineStr">
        <is>
          <t>Card</t>
        </is>
      </c>
    </row>
    <row r="267">
      <c r="A267" s="27" t="inlineStr">
        <is>
          <t>SO-10266</t>
        </is>
      </c>
      <c r="B267" s="28" t="n">
        <v>46136</v>
      </c>
      <c r="C267" s="29" t="n">
        <v>46113</v>
      </c>
      <c r="D267" s="27" t="inlineStr">
        <is>
          <t>Brunswick</t>
        </is>
      </c>
      <c r="E267" s="27" t="inlineStr">
        <is>
          <t>Croissant</t>
        </is>
      </c>
      <c r="F267" s="27" t="inlineStr">
        <is>
          <t>Bakery</t>
        </is>
      </c>
      <c r="G267" s="30" t="n">
        <v>1</v>
      </c>
      <c r="H267" s="31" t="n">
        <v>5.5</v>
      </c>
      <c r="I267" s="31" t="n">
        <v>5.5</v>
      </c>
      <c r="J267" s="27" t="inlineStr">
        <is>
          <t>Cash</t>
        </is>
      </c>
    </row>
    <row r="268">
      <c r="A268" s="27" t="inlineStr">
        <is>
          <t>SO-10267</t>
        </is>
      </c>
      <c r="B268" s="28" t="n">
        <v>46137</v>
      </c>
      <c r="C268" s="29" t="n">
        <v>46113</v>
      </c>
      <c r="D268" s="27" t="inlineStr">
        <is>
          <t>Brunswick</t>
        </is>
      </c>
      <c r="E268" s="27" t="inlineStr">
        <is>
          <t>English Breakfast Tea</t>
        </is>
      </c>
      <c r="F268" s="27" t="inlineStr">
        <is>
          <t>Tea</t>
        </is>
      </c>
      <c r="G268" s="30" t="n">
        <v>1</v>
      </c>
      <c r="H268" s="31" t="n">
        <v>4.5</v>
      </c>
      <c r="I268" s="31" t="n">
        <v>4.5</v>
      </c>
      <c r="J268" s="27" t="inlineStr">
        <is>
          <t>Online</t>
        </is>
      </c>
    </row>
    <row r="269">
      <c r="A269" s="27" t="inlineStr">
        <is>
          <t>SO-10268</t>
        </is>
      </c>
      <c r="B269" s="28" t="n">
        <v>46137</v>
      </c>
      <c r="C269" s="29" t="n">
        <v>46113</v>
      </c>
      <c r="D269" s="27" t="inlineStr">
        <is>
          <t>Brunswick</t>
        </is>
      </c>
      <c r="E269" s="27" t="inlineStr">
        <is>
          <t>Croissant</t>
        </is>
      </c>
      <c r="F269" s="27" t="inlineStr">
        <is>
          <t>Bakery</t>
        </is>
      </c>
      <c r="G269" s="30" t="n">
        <v>2</v>
      </c>
      <c r="H269" s="31" t="n">
        <v>5.5</v>
      </c>
      <c r="I269" s="31" t="n">
        <v>11</v>
      </c>
      <c r="J269" s="27" t="inlineStr">
        <is>
          <t>Online</t>
        </is>
      </c>
    </row>
    <row r="270">
      <c r="A270" s="27" t="inlineStr">
        <is>
          <t>SO-10269</t>
        </is>
      </c>
      <c r="B270" s="28" t="n">
        <v>46138</v>
      </c>
      <c r="C270" s="29" t="n">
        <v>46113</v>
      </c>
      <c r="D270" s="27" t="inlineStr">
        <is>
          <t>Brunswick</t>
        </is>
      </c>
      <c r="E270" s="27" t="inlineStr">
        <is>
          <t>Flat White</t>
        </is>
      </c>
      <c r="F270" s="27" t="inlineStr">
        <is>
          <t>Coffee</t>
        </is>
      </c>
      <c r="G270" s="30" t="n">
        <v>1</v>
      </c>
      <c r="H270" s="31" t="n">
        <v>4.8</v>
      </c>
      <c r="I270" s="31" t="n">
        <v>4.8</v>
      </c>
      <c r="J270" s="27" t="inlineStr">
        <is>
          <t>Card</t>
        </is>
      </c>
    </row>
    <row r="271">
      <c r="A271" s="27" t="inlineStr">
        <is>
          <t>SO-10270</t>
        </is>
      </c>
      <c r="B271" s="28" t="n">
        <v>46139</v>
      </c>
      <c r="C271" s="29" t="n">
        <v>46113</v>
      </c>
      <c r="D271" s="27" t="inlineStr">
        <is>
          <t>Fitzroy</t>
        </is>
      </c>
      <c r="E271" s="27" t="inlineStr">
        <is>
          <t>Avocado Toast</t>
        </is>
      </c>
      <c r="F271" s="27" t="inlineStr">
        <is>
          <t>Food</t>
        </is>
      </c>
      <c r="G271" s="30" t="n">
        <v>2</v>
      </c>
      <c r="H271" s="31" t="n">
        <v>16.5</v>
      </c>
      <c r="I271" s="31" t="n">
        <v>33</v>
      </c>
      <c r="J271" s="27" t="inlineStr">
        <is>
          <t>Online</t>
        </is>
      </c>
    </row>
    <row r="272">
      <c r="A272" s="27" t="inlineStr">
        <is>
          <t>SO-10271</t>
        </is>
      </c>
      <c r="B272" s="28" t="n">
        <v>46139</v>
      </c>
      <c r="C272" s="29" t="n">
        <v>46113</v>
      </c>
      <c r="D272" s="27" t="inlineStr">
        <is>
          <t>Fitzroy</t>
        </is>
      </c>
      <c r="E272" s="27" t="inlineStr">
        <is>
          <t>Croissant</t>
        </is>
      </c>
      <c r="F272" s="27" t="inlineStr">
        <is>
          <t>Bakery</t>
        </is>
      </c>
      <c r="G272" s="30" t="n">
        <v>1</v>
      </c>
      <c r="H272" s="31" t="n">
        <v>5.5</v>
      </c>
      <c r="I272" s="31" t="n">
        <v>5.5</v>
      </c>
      <c r="J272" s="27" t="inlineStr">
        <is>
          <t>Cash</t>
        </is>
      </c>
    </row>
    <row r="273">
      <c r="A273" s="27" t="inlineStr">
        <is>
          <t>SO-10272</t>
        </is>
      </c>
      <c r="B273" s="28" t="n">
        <v>46139</v>
      </c>
      <c r="C273" s="29" t="n">
        <v>46113</v>
      </c>
      <c r="D273" s="27" t="inlineStr">
        <is>
          <t>Brunswick</t>
        </is>
      </c>
      <c r="E273" s="27" t="inlineStr">
        <is>
          <t>Reusable Cup</t>
        </is>
      </c>
      <c r="F273" s="27" t="inlineStr">
        <is>
          <t>Retail</t>
        </is>
      </c>
      <c r="G273" s="30" t="n">
        <v>1</v>
      </c>
      <c r="H273" s="31" t="n">
        <v>24.95</v>
      </c>
      <c r="I273" s="31" t="n">
        <v>24.95</v>
      </c>
      <c r="J273" s="27" t="inlineStr">
        <is>
          <t>Card</t>
        </is>
      </c>
    </row>
    <row r="274">
      <c r="A274" s="27" t="inlineStr">
        <is>
          <t>SO-10273</t>
        </is>
      </c>
      <c r="B274" s="28" t="n">
        <v>46140</v>
      </c>
      <c r="C274" s="29" t="n">
        <v>46113</v>
      </c>
      <c r="D274" s="27" t="inlineStr">
        <is>
          <t>Brunswick</t>
        </is>
      </c>
      <c r="E274" s="27" t="inlineStr">
        <is>
          <t>Ham &amp; Cheese Toastie</t>
        </is>
      </c>
      <c r="F274" s="27" t="inlineStr">
        <is>
          <t>Food</t>
        </is>
      </c>
      <c r="G274" s="30" t="n">
        <v>2</v>
      </c>
      <c r="H274" s="31" t="n">
        <v>11</v>
      </c>
      <c r="I274" s="31" t="n">
        <v>22</v>
      </c>
      <c r="J274" s="27" t="inlineStr">
        <is>
          <t>Card</t>
        </is>
      </c>
    </row>
    <row r="275">
      <c r="A275" s="27" t="inlineStr">
        <is>
          <t>SO-10274</t>
        </is>
      </c>
      <c r="B275" s="28" t="n">
        <v>46140</v>
      </c>
      <c r="C275" s="29" t="n">
        <v>46113</v>
      </c>
      <c r="D275" s="27" t="inlineStr">
        <is>
          <t>Brunswick</t>
        </is>
      </c>
      <c r="E275" s="27" t="inlineStr">
        <is>
          <t>Croissant</t>
        </is>
      </c>
      <c r="F275" s="27" t="inlineStr">
        <is>
          <t>Bakery</t>
        </is>
      </c>
      <c r="G275" s="30" t="n">
        <v>1</v>
      </c>
      <c r="H275" s="31" t="n">
        <v>5.5</v>
      </c>
      <c r="I275" s="31" t="n">
        <v>5.5</v>
      </c>
      <c r="J275" s="27" t="inlineStr">
        <is>
          <t>Card</t>
        </is>
      </c>
    </row>
    <row r="276">
      <c r="A276" s="27" t="inlineStr">
        <is>
          <t>SO-10275</t>
        </is>
      </c>
      <c r="B276" s="28" t="n">
        <v>46140</v>
      </c>
      <c r="C276" s="29" t="n">
        <v>46113</v>
      </c>
      <c r="D276" s="27" t="inlineStr">
        <is>
          <t>Brunswick</t>
        </is>
      </c>
      <c r="E276" s="27" t="inlineStr">
        <is>
          <t>Latte</t>
        </is>
      </c>
      <c r="F276" s="27" t="inlineStr">
        <is>
          <t>Coffee</t>
        </is>
      </c>
      <c r="G276" s="30" t="n">
        <v>3</v>
      </c>
      <c r="H276" s="31" t="n">
        <v>4.8</v>
      </c>
      <c r="I276" s="31" t="n">
        <v>14.4</v>
      </c>
      <c r="J276" s="27" t="inlineStr">
        <is>
          <t>Card</t>
        </is>
      </c>
    </row>
    <row r="277">
      <c r="A277" s="27" t="inlineStr">
        <is>
          <t>SO-10276</t>
        </is>
      </c>
      <c r="B277" s="28" t="n">
        <v>46140</v>
      </c>
      <c r="C277" s="29" t="n">
        <v>46113</v>
      </c>
      <c r="D277" s="27" t="inlineStr">
        <is>
          <t>Fitzroy</t>
        </is>
      </c>
      <c r="E277" s="27" t="inlineStr">
        <is>
          <t>Cappuccino</t>
        </is>
      </c>
      <c r="F277" s="27" t="inlineStr">
        <is>
          <t>Coffee</t>
        </is>
      </c>
      <c r="G277" s="30" t="n">
        <v>3</v>
      </c>
      <c r="H277" s="31" t="n">
        <v>4.8</v>
      </c>
      <c r="I277" s="31" t="n">
        <v>14.4</v>
      </c>
      <c r="J277" s="27" t="inlineStr">
        <is>
          <t>Card</t>
        </is>
      </c>
    </row>
    <row r="278">
      <c r="A278" s="27" t="inlineStr">
        <is>
          <t>SO-10277</t>
        </is>
      </c>
      <c r="B278" s="28" t="n">
        <v>46141</v>
      </c>
      <c r="C278" s="29" t="n">
        <v>46113</v>
      </c>
      <c r="D278" s="27" t="inlineStr">
        <is>
          <t>Fitzroy</t>
        </is>
      </c>
      <c r="E278" s="27" t="inlineStr">
        <is>
          <t>Flat White</t>
        </is>
      </c>
      <c r="F278" s="27" t="inlineStr">
        <is>
          <t>Coffee</t>
        </is>
      </c>
      <c r="G278" s="30" t="n">
        <v>3</v>
      </c>
      <c r="H278" s="31" t="n">
        <v>4.8</v>
      </c>
      <c r="I278" s="31" t="n">
        <v>14.4</v>
      </c>
      <c r="J278" s="27" t="inlineStr">
        <is>
          <t>Card</t>
        </is>
      </c>
    </row>
    <row r="279">
      <c r="A279" s="27" t="inlineStr">
        <is>
          <t>SO-10278</t>
        </is>
      </c>
      <c r="B279" s="28" t="n">
        <v>46141</v>
      </c>
      <c r="C279" s="29" t="n">
        <v>46113</v>
      </c>
      <c r="D279" s="27" t="inlineStr">
        <is>
          <t>Brunswick</t>
        </is>
      </c>
      <c r="E279" s="27" t="inlineStr">
        <is>
          <t>Latte</t>
        </is>
      </c>
      <c r="F279" s="27" t="inlineStr">
        <is>
          <t>Coffee</t>
        </is>
      </c>
      <c r="G279" s="30" t="n">
        <v>3</v>
      </c>
      <c r="H279" s="31" t="n">
        <v>4.8</v>
      </c>
      <c r="I279" s="31" t="n">
        <v>14.4</v>
      </c>
      <c r="J279" s="27" t="inlineStr">
        <is>
          <t>Card</t>
        </is>
      </c>
    </row>
    <row r="280">
      <c r="A280" s="27" t="inlineStr">
        <is>
          <t>SO-10279</t>
        </is>
      </c>
      <c r="B280" s="28" t="n">
        <v>46142</v>
      </c>
      <c r="C280" s="29" t="n">
        <v>46113</v>
      </c>
      <c r="D280" s="27" t="inlineStr">
        <is>
          <t>Brunswick</t>
        </is>
      </c>
      <c r="E280" s="27" t="inlineStr">
        <is>
          <t>English Breakfast Tea</t>
        </is>
      </c>
      <c r="F280" s="27" t="inlineStr">
        <is>
          <t>Tea</t>
        </is>
      </c>
      <c r="G280" s="30" t="n">
        <v>1</v>
      </c>
      <c r="H280" s="31" t="n">
        <v>4.5</v>
      </c>
      <c r="I280" s="31" t="n">
        <v>4.5</v>
      </c>
      <c r="J280" s="27" t="inlineStr">
        <is>
          <t>Online</t>
        </is>
      </c>
    </row>
    <row r="281">
      <c r="A281" s="27" t="inlineStr">
        <is>
          <t>SO-10280</t>
        </is>
      </c>
      <c r="B281" s="28" t="n">
        <v>46142</v>
      </c>
      <c r="C281" s="29" t="n">
        <v>46113</v>
      </c>
      <c r="D281" s="27" t="inlineStr">
        <is>
          <t>Fitzroy</t>
        </is>
      </c>
      <c r="E281" s="27" t="inlineStr">
        <is>
          <t>Latte</t>
        </is>
      </c>
      <c r="F281" s="27" t="inlineStr">
        <is>
          <t>Coffee</t>
        </is>
      </c>
      <c r="G281" s="30" t="n">
        <v>2</v>
      </c>
      <c r="H281" s="31" t="n">
        <v>4.8</v>
      </c>
      <c r="I281" s="31" t="n">
        <v>9.6</v>
      </c>
      <c r="J281" s="27" t="inlineStr">
        <is>
          <t>Online</t>
        </is>
      </c>
    </row>
    <row r="282">
      <c r="A282" s="27" t="inlineStr">
        <is>
          <t>SO-10281</t>
        </is>
      </c>
      <c r="B282" s="28" t="n">
        <v>46144</v>
      </c>
      <c r="C282" s="29" t="n">
        <v>46143</v>
      </c>
      <c r="D282" s="27" t="inlineStr">
        <is>
          <t>Brunswick</t>
        </is>
      </c>
      <c r="E282" s="27" t="inlineStr">
        <is>
          <t>Flat White</t>
        </is>
      </c>
      <c r="F282" s="27" t="inlineStr">
        <is>
          <t>Coffee</t>
        </is>
      </c>
      <c r="G282" s="30" t="n">
        <v>3</v>
      </c>
      <c r="H282" s="31" t="n">
        <v>4.8</v>
      </c>
      <c r="I282" s="31" t="n">
        <v>14.4</v>
      </c>
      <c r="J282" s="27" t="inlineStr">
        <is>
          <t>Online</t>
        </is>
      </c>
    </row>
    <row r="283">
      <c r="A283" s="27" t="inlineStr">
        <is>
          <t>SO-10282</t>
        </is>
      </c>
      <c r="B283" s="28" t="n">
        <v>46144</v>
      </c>
      <c r="C283" s="29" t="n">
        <v>46143</v>
      </c>
      <c r="D283" s="27" t="inlineStr">
        <is>
          <t>Brunswick</t>
        </is>
      </c>
      <c r="E283" s="27" t="inlineStr">
        <is>
          <t>Latte</t>
        </is>
      </c>
      <c r="F283" s="27" t="inlineStr">
        <is>
          <t>Coffee</t>
        </is>
      </c>
      <c r="G283" s="30" t="n">
        <v>2</v>
      </c>
      <c r="H283" s="31" t="n">
        <v>4.8</v>
      </c>
      <c r="I283" s="31" t="n">
        <v>9.6</v>
      </c>
      <c r="J283" s="27" t="inlineStr">
        <is>
          <t>Card</t>
        </is>
      </c>
    </row>
    <row r="284">
      <c r="A284" s="27" t="inlineStr">
        <is>
          <t>SO-10283</t>
        </is>
      </c>
      <c r="B284" s="28" t="n">
        <v>46144</v>
      </c>
      <c r="C284" s="29" t="n">
        <v>46143</v>
      </c>
      <c r="D284" s="27" t="inlineStr">
        <is>
          <t>Brunswick</t>
        </is>
      </c>
      <c r="E284" s="27" t="inlineStr">
        <is>
          <t>Coffee Beans 250g</t>
        </is>
      </c>
      <c r="F284" s="27" t="inlineStr">
        <is>
          <t>Retail</t>
        </is>
      </c>
      <c r="G284" s="30" t="n">
        <v>2</v>
      </c>
      <c r="H284" s="31" t="n">
        <v>18</v>
      </c>
      <c r="I284" s="31" t="n">
        <v>36</v>
      </c>
      <c r="J284" s="27" t="inlineStr">
        <is>
          <t>Card</t>
        </is>
      </c>
    </row>
    <row r="285">
      <c r="A285" s="27" t="inlineStr">
        <is>
          <t>SO-10284</t>
        </is>
      </c>
      <c r="B285" s="28" t="n">
        <v>46145</v>
      </c>
      <c r="C285" s="29" t="n">
        <v>46143</v>
      </c>
      <c r="D285" s="27" t="inlineStr">
        <is>
          <t>Fitzroy</t>
        </is>
      </c>
      <c r="E285" s="27" t="inlineStr">
        <is>
          <t>Cappuccino</t>
        </is>
      </c>
      <c r="F285" s="27" t="inlineStr">
        <is>
          <t>Coffee</t>
        </is>
      </c>
      <c r="G285" s="30" t="n">
        <v>1</v>
      </c>
      <c r="H285" s="31" t="n">
        <v>4.8</v>
      </c>
      <c r="I285" s="31" t="n">
        <v>4.8</v>
      </c>
      <c r="J285" s="27" t="inlineStr">
        <is>
          <t>Card</t>
        </is>
      </c>
    </row>
    <row r="286">
      <c r="A286" s="27" t="inlineStr">
        <is>
          <t>SO-10285</t>
        </is>
      </c>
      <c r="B286" s="28" t="n">
        <v>46146</v>
      </c>
      <c r="C286" s="29" t="n">
        <v>46143</v>
      </c>
      <c r="D286" s="27" t="inlineStr">
        <is>
          <t>Fitzroy</t>
        </is>
      </c>
      <c r="E286" s="27" t="inlineStr">
        <is>
          <t>Latte</t>
        </is>
      </c>
      <c r="F286" s="27" t="inlineStr">
        <is>
          <t>Coffee</t>
        </is>
      </c>
      <c r="G286" s="30" t="n">
        <v>1</v>
      </c>
      <c r="H286" s="31" t="n">
        <v>4.8</v>
      </c>
      <c r="I286" s="31" t="n">
        <v>4.8</v>
      </c>
      <c r="J286" s="27" t="inlineStr">
        <is>
          <t>Card</t>
        </is>
      </c>
    </row>
    <row r="287">
      <c r="A287" s="27" t="inlineStr">
        <is>
          <t>SO-10286</t>
        </is>
      </c>
      <c r="B287" s="28" t="n">
        <v>46147</v>
      </c>
      <c r="C287" s="29" t="n">
        <v>46143</v>
      </c>
      <c r="D287" s="27" t="inlineStr">
        <is>
          <t>Brunswick</t>
        </is>
      </c>
      <c r="E287" s="27" t="inlineStr">
        <is>
          <t>Ham &amp; Cheese Toastie</t>
        </is>
      </c>
      <c r="F287" s="27" t="inlineStr">
        <is>
          <t>Food</t>
        </is>
      </c>
      <c r="G287" s="30" t="n">
        <v>1</v>
      </c>
      <c r="H287" s="31" t="n">
        <v>11</v>
      </c>
      <c r="I287" s="31" t="n">
        <v>11</v>
      </c>
      <c r="J287" s="27" t="inlineStr">
        <is>
          <t>Card</t>
        </is>
      </c>
    </row>
    <row r="288">
      <c r="A288" s="27" t="inlineStr">
        <is>
          <t>SO-10287</t>
        </is>
      </c>
      <c r="B288" s="28" t="n">
        <v>46147</v>
      </c>
      <c r="C288" s="29" t="n">
        <v>46143</v>
      </c>
      <c r="D288" s="27" t="inlineStr">
        <is>
          <t>Fitzroy</t>
        </is>
      </c>
      <c r="E288" s="27" t="inlineStr">
        <is>
          <t>Flat White</t>
        </is>
      </c>
      <c r="F288" s="27" t="inlineStr">
        <is>
          <t>Coffee</t>
        </is>
      </c>
      <c r="G288" s="30" t="n">
        <v>3</v>
      </c>
      <c r="H288" s="31" t="n">
        <v>4.8</v>
      </c>
      <c r="I288" s="31" t="n">
        <v>14.4</v>
      </c>
      <c r="J288" s="27" t="inlineStr">
        <is>
          <t>Cash</t>
        </is>
      </c>
    </row>
    <row r="289">
      <c r="A289" s="27" t="inlineStr">
        <is>
          <t>SO-10288</t>
        </is>
      </c>
      <c r="B289" s="28" t="n">
        <v>46147</v>
      </c>
      <c r="C289" s="29" t="n">
        <v>46143</v>
      </c>
      <c r="D289" s="27" t="inlineStr">
        <is>
          <t>Fitzroy</t>
        </is>
      </c>
      <c r="E289" s="27" t="inlineStr">
        <is>
          <t>Flat White</t>
        </is>
      </c>
      <c r="F289" s="27" t="inlineStr">
        <is>
          <t>Coffee</t>
        </is>
      </c>
      <c r="G289" s="30" t="n">
        <v>2</v>
      </c>
      <c r="H289" s="31" t="n">
        <v>4.8</v>
      </c>
      <c r="I289" s="31" t="n">
        <v>9.6</v>
      </c>
      <c r="J289" s="27" t="inlineStr">
        <is>
          <t>Cash</t>
        </is>
      </c>
    </row>
    <row r="290">
      <c r="A290" s="27" t="inlineStr">
        <is>
          <t>SO-10289</t>
        </is>
      </c>
      <c r="B290" s="28" t="n">
        <v>46147</v>
      </c>
      <c r="C290" s="29" t="n">
        <v>46143</v>
      </c>
      <c r="D290" s="27" t="inlineStr">
        <is>
          <t>Fitzroy</t>
        </is>
      </c>
      <c r="E290" s="27" t="inlineStr">
        <is>
          <t>English Breakfast Tea</t>
        </is>
      </c>
      <c r="F290" s="27" t="inlineStr">
        <is>
          <t>Tea</t>
        </is>
      </c>
      <c r="G290" s="30" t="n">
        <v>2</v>
      </c>
      <c r="H290" s="31" t="n">
        <v>4.5</v>
      </c>
      <c r="I290" s="31" t="n">
        <v>9</v>
      </c>
      <c r="J290" s="27" t="inlineStr">
        <is>
          <t>Online</t>
        </is>
      </c>
    </row>
    <row r="291">
      <c r="A291" s="27" t="inlineStr">
        <is>
          <t>SO-10290</t>
        </is>
      </c>
      <c r="B291" s="28" t="n">
        <v>46148</v>
      </c>
      <c r="C291" s="29" t="n">
        <v>46143</v>
      </c>
      <c r="D291" s="27" t="inlineStr">
        <is>
          <t>Fitzroy</t>
        </is>
      </c>
      <c r="E291" s="27" t="inlineStr">
        <is>
          <t>Cappuccino</t>
        </is>
      </c>
      <c r="F291" s="27" t="inlineStr">
        <is>
          <t>Coffee</t>
        </is>
      </c>
      <c r="G291" s="30" t="n">
        <v>2</v>
      </c>
      <c r="H291" s="31" t="n">
        <v>4.8</v>
      </c>
      <c r="I291" s="31" t="n">
        <v>9.6</v>
      </c>
      <c r="J291" s="27" t="inlineStr">
        <is>
          <t>Card</t>
        </is>
      </c>
    </row>
    <row r="292">
      <c r="A292" s="27" t="inlineStr">
        <is>
          <t>SO-10291</t>
        </is>
      </c>
      <c r="B292" s="28" t="n">
        <v>46148</v>
      </c>
      <c r="C292" s="29" t="n">
        <v>46143</v>
      </c>
      <c r="D292" s="27" t="inlineStr">
        <is>
          <t>Brunswick</t>
        </is>
      </c>
      <c r="E292" s="27" t="inlineStr">
        <is>
          <t>Croissant</t>
        </is>
      </c>
      <c r="F292" s="27" t="inlineStr">
        <is>
          <t>Bakery</t>
        </is>
      </c>
      <c r="G292" s="30" t="n">
        <v>3</v>
      </c>
      <c r="H292" s="31" t="n">
        <v>5.5</v>
      </c>
      <c r="I292" s="31" t="n">
        <v>16.5</v>
      </c>
      <c r="J292" s="27" t="inlineStr">
        <is>
          <t>Cash</t>
        </is>
      </c>
    </row>
    <row r="293">
      <c r="A293" s="27" t="inlineStr">
        <is>
          <t>SO-10292</t>
        </is>
      </c>
      <c r="B293" s="28" t="n">
        <v>46149</v>
      </c>
      <c r="C293" s="29" t="n">
        <v>46143</v>
      </c>
      <c r="D293" s="27" t="inlineStr">
        <is>
          <t>Brunswick</t>
        </is>
      </c>
      <c r="E293" s="27" t="inlineStr">
        <is>
          <t>Banana Bread</t>
        </is>
      </c>
      <c r="F293" s="27" t="inlineStr">
        <is>
          <t>Bakery</t>
        </is>
      </c>
      <c r="G293" s="30" t="n">
        <v>2</v>
      </c>
      <c r="H293" s="31" t="n">
        <v>6</v>
      </c>
      <c r="I293" s="31" t="n">
        <v>12</v>
      </c>
      <c r="J293" s="27" t="inlineStr">
        <is>
          <t>Card</t>
        </is>
      </c>
    </row>
    <row r="294">
      <c r="A294" s="27" t="inlineStr">
        <is>
          <t>SO-10293</t>
        </is>
      </c>
      <c r="B294" s="28" t="n">
        <v>46150</v>
      </c>
      <c r="C294" s="29" t="n">
        <v>46143</v>
      </c>
      <c r="D294" s="27" t="inlineStr">
        <is>
          <t>Brunswick</t>
        </is>
      </c>
      <c r="E294" s="27" t="inlineStr">
        <is>
          <t>Avocado Toast</t>
        </is>
      </c>
      <c r="F294" s="27" t="inlineStr">
        <is>
          <t>Food</t>
        </is>
      </c>
      <c r="G294" s="30" t="n">
        <v>1</v>
      </c>
      <c r="H294" s="31" t="n">
        <v>16.5</v>
      </c>
      <c r="I294" s="31" t="n">
        <v>16.5</v>
      </c>
      <c r="J294" s="27" t="inlineStr">
        <is>
          <t>Card</t>
        </is>
      </c>
    </row>
    <row r="295">
      <c r="A295" s="27" t="inlineStr">
        <is>
          <t>SO-10294</t>
        </is>
      </c>
      <c r="B295" s="28" t="n">
        <v>46151</v>
      </c>
      <c r="C295" s="29" t="n">
        <v>46143</v>
      </c>
      <c r="D295" s="27" t="inlineStr">
        <is>
          <t>Fitzroy</t>
        </is>
      </c>
      <c r="E295" s="27" t="inlineStr">
        <is>
          <t>Croissant</t>
        </is>
      </c>
      <c r="F295" s="27" t="inlineStr">
        <is>
          <t>Bakery</t>
        </is>
      </c>
      <c r="G295" s="30" t="n">
        <v>2</v>
      </c>
      <c r="H295" s="31" t="n">
        <v>5.5</v>
      </c>
      <c r="I295" s="31" t="n">
        <v>11</v>
      </c>
      <c r="J295" s="27" t="inlineStr">
        <is>
          <t>Online</t>
        </is>
      </c>
    </row>
    <row r="296">
      <c r="A296" s="27" t="inlineStr">
        <is>
          <t>SO-10295</t>
        </is>
      </c>
      <c r="B296" s="28" t="n">
        <v>46151</v>
      </c>
      <c r="C296" s="29" t="n">
        <v>46143</v>
      </c>
      <c r="D296" s="27" t="inlineStr">
        <is>
          <t>Fitzroy</t>
        </is>
      </c>
      <c r="E296" s="27" t="inlineStr">
        <is>
          <t>Avocado Toast</t>
        </is>
      </c>
      <c r="F296" s="27" t="inlineStr">
        <is>
          <t>Food</t>
        </is>
      </c>
      <c r="G296" s="30" t="n">
        <v>2</v>
      </c>
      <c r="H296" s="31" t="n">
        <v>16.5</v>
      </c>
      <c r="I296" s="31" t="n">
        <v>33</v>
      </c>
      <c r="J296" s="27" t="inlineStr">
        <is>
          <t>Card</t>
        </is>
      </c>
    </row>
    <row r="297">
      <c r="A297" s="27" t="inlineStr">
        <is>
          <t>SO-10296</t>
        </is>
      </c>
      <c r="B297" s="28" t="n">
        <v>46152</v>
      </c>
      <c r="C297" s="29" t="n">
        <v>46143</v>
      </c>
      <c r="D297" s="27" t="inlineStr">
        <is>
          <t>Fitzroy</t>
        </is>
      </c>
      <c r="E297" s="27" t="inlineStr">
        <is>
          <t>Cappuccino</t>
        </is>
      </c>
      <c r="F297" s="27" t="inlineStr">
        <is>
          <t>Coffee</t>
        </is>
      </c>
      <c r="G297" s="30" t="n">
        <v>3</v>
      </c>
      <c r="H297" s="31" t="n">
        <v>4.8</v>
      </c>
      <c r="I297" s="31" t="n">
        <v>14.4</v>
      </c>
      <c r="J297" s="27" t="inlineStr">
        <is>
          <t>Cash</t>
        </is>
      </c>
    </row>
    <row r="298">
      <c r="A298" s="27" t="inlineStr">
        <is>
          <t>SO-10297</t>
        </is>
      </c>
      <c r="B298" s="28" t="n">
        <v>46152</v>
      </c>
      <c r="C298" s="29" t="n">
        <v>46143</v>
      </c>
      <c r="D298" s="27" t="inlineStr">
        <is>
          <t>Brunswick</t>
        </is>
      </c>
      <c r="E298" s="27" t="inlineStr">
        <is>
          <t>Flat White</t>
        </is>
      </c>
      <c r="F298" s="27" t="inlineStr">
        <is>
          <t>Coffee</t>
        </is>
      </c>
      <c r="G298" s="30" t="n">
        <v>1</v>
      </c>
      <c r="H298" s="31" t="n">
        <v>4.8</v>
      </c>
      <c r="I298" s="31" t="n">
        <v>4.8</v>
      </c>
      <c r="J298" s="27" t="inlineStr">
        <is>
          <t>Card</t>
        </is>
      </c>
    </row>
    <row r="299">
      <c r="A299" s="27" t="inlineStr">
        <is>
          <t>SO-10298</t>
        </is>
      </c>
      <c r="B299" s="28" t="n">
        <v>46152</v>
      </c>
      <c r="C299" s="29" t="n">
        <v>46143</v>
      </c>
      <c r="D299" s="27" t="inlineStr">
        <is>
          <t>Fitzroy</t>
        </is>
      </c>
      <c r="E299" s="27" t="inlineStr">
        <is>
          <t>Coffee Beans 250g</t>
        </is>
      </c>
      <c r="F299" s="27" t="inlineStr">
        <is>
          <t>Retail</t>
        </is>
      </c>
      <c r="G299" s="30" t="n">
        <v>2</v>
      </c>
      <c r="H299" s="31" t="n">
        <v>18</v>
      </c>
      <c r="I299" s="31" t="n">
        <v>36</v>
      </c>
      <c r="J299" s="27" t="inlineStr">
        <is>
          <t>Cash</t>
        </is>
      </c>
    </row>
    <row r="300">
      <c r="A300" s="27" t="inlineStr">
        <is>
          <t>SO-10299</t>
        </is>
      </c>
      <c r="B300" s="28" t="n">
        <v>46152</v>
      </c>
      <c r="C300" s="29" t="n">
        <v>46143</v>
      </c>
      <c r="D300" s="27" t="inlineStr">
        <is>
          <t>Brunswick</t>
        </is>
      </c>
      <c r="E300" s="27" t="inlineStr">
        <is>
          <t>Long Black</t>
        </is>
      </c>
      <c r="F300" s="27" t="inlineStr">
        <is>
          <t>Coffee</t>
        </is>
      </c>
      <c r="G300" s="30" t="n">
        <v>1</v>
      </c>
      <c r="H300" s="31" t="n">
        <v>4.3</v>
      </c>
      <c r="I300" s="31" t="n">
        <v>4.3</v>
      </c>
      <c r="J300" s="27" t="inlineStr">
        <is>
          <t>Card</t>
        </is>
      </c>
    </row>
    <row r="301">
      <c r="A301" s="27" t="inlineStr">
        <is>
          <t>SO-10300</t>
        </is>
      </c>
      <c r="B301" s="28" t="n">
        <v>46152</v>
      </c>
      <c r="C301" s="29" t="n">
        <v>46143</v>
      </c>
      <c r="D301" s="27" t="inlineStr">
        <is>
          <t>Brunswick</t>
        </is>
      </c>
      <c r="E301" s="27" t="inlineStr">
        <is>
          <t>Latte</t>
        </is>
      </c>
      <c r="F301" s="27" t="inlineStr">
        <is>
          <t>Coffee</t>
        </is>
      </c>
      <c r="G301" s="30" t="n">
        <v>1</v>
      </c>
      <c r="H301" s="31" t="n">
        <v>4.8</v>
      </c>
      <c r="I301" s="31" t="n">
        <v>4.8</v>
      </c>
      <c r="J301" s="27" t="inlineStr">
        <is>
          <t>Card</t>
        </is>
      </c>
    </row>
    <row r="302">
      <c r="A302" s="27" t="inlineStr">
        <is>
          <t>SO-10301</t>
        </is>
      </c>
      <c r="B302" s="28" t="n">
        <v>46153</v>
      </c>
      <c r="C302" s="29" t="n">
        <v>46143</v>
      </c>
      <c r="D302" s="27" t="inlineStr">
        <is>
          <t>Fitzroy</t>
        </is>
      </c>
      <c r="E302" s="27" t="inlineStr">
        <is>
          <t>Avocado Toast</t>
        </is>
      </c>
      <c r="F302" s="27" t="inlineStr">
        <is>
          <t>Food</t>
        </is>
      </c>
      <c r="G302" s="30" t="n">
        <v>2</v>
      </c>
      <c r="H302" s="31" t="n">
        <v>16.5</v>
      </c>
      <c r="I302" s="31" t="n">
        <v>33</v>
      </c>
      <c r="J302" s="27" t="inlineStr">
        <is>
          <t>Card</t>
        </is>
      </c>
    </row>
    <row r="303">
      <c r="A303" s="27" t="inlineStr">
        <is>
          <t>SO-10302</t>
        </is>
      </c>
      <c r="B303" s="28" t="n">
        <v>46153</v>
      </c>
      <c r="C303" s="29" t="n">
        <v>46143</v>
      </c>
      <c r="D303" s="27" t="inlineStr">
        <is>
          <t>Fitzroy</t>
        </is>
      </c>
      <c r="E303" s="27" t="inlineStr">
        <is>
          <t>Flat White</t>
        </is>
      </c>
      <c r="F303" s="27" t="inlineStr">
        <is>
          <t>Coffee</t>
        </is>
      </c>
      <c r="G303" s="30" t="n">
        <v>2</v>
      </c>
      <c r="H303" s="31" t="n">
        <v>4.8</v>
      </c>
      <c r="I303" s="31" t="n">
        <v>9.6</v>
      </c>
      <c r="J303" s="27" t="inlineStr">
        <is>
          <t>Cash</t>
        </is>
      </c>
    </row>
    <row r="304">
      <c r="A304" s="27" t="inlineStr">
        <is>
          <t>SO-10303</t>
        </is>
      </c>
      <c r="B304" s="28" t="n">
        <v>46154</v>
      </c>
      <c r="C304" s="29" t="n">
        <v>46143</v>
      </c>
      <c r="D304" s="27" t="inlineStr">
        <is>
          <t>Fitzroy</t>
        </is>
      </c>
      <c r="E304" s="27" t="inlineStr">
        <is>
          <t>Long Black</t>
        </is>
      </c>
      <c r="F304" s="27" t="inlineStr">
        <is>
          <t>Coffee</t>
        </is>
      </c>
      <c r="G304" s="30" t="n">
        <v>1</v>
      </c>
      <c r="H304" s="31" t="n">
        <v>4.3</v>
      </c>
      <c r="I304" s="31" t="n">
        <v>4.3</v>
      </c>
      <c r="J304" s="27" t="inlineStr">
        <is>
          <t>Card</t>
        </is>
      </c>
    </row>
    <row r="305">
      <c r="A305" s="27" t="inlineStr">
        <is>
          <t>SO-10304</t>
        </is>
      </c>
      <c r="B305" s="28" t="n">
        <v>46155</v>
      </c>
      <c r="C305" s="29" t="n">
        <v>46143</v>
      </c>
      <c r="D305" s="27" t="inlineStr">
        <is>
          <t>Brunswick</t>
        </is>
      </c>
      <c r="E305" s="27" t="inlineStr">
        <is>
          <t>Cappuccino</t>
        </is>
      </c>
      <c r="F305" s="27" t="inlineStr">
        <is>
          <t>Coffee</t>
        </is>
      </c>
      <c r="G305" s="30" t="n">
        <v>1</v>
      </c>
      <c r="H305" s="31" t="n">
        <v>4.8</v>
      </c>
      <c r="I305" s="31" t="n">
        <v>4.8</v>
      </c>
      <c r="J305" s="27" t="inlineStr">
        <is>
          <t>Card</t>
        </is>
      </c>
    </row>
    <row r="306">
      <c r="A306" s="27" t="inlineStr">
        <is>
          <t>SO-10305</t>
        </is>
      </c>
      <c r="B306" s="28" t="n">
        <v>46156</v>
      </c>
      <c r="C306" s="29" t="n">
        <v>46143</v>
      </c>
      <c r="D306" s="27" t="inlineStr">
        <is>
          <t>Brunswick</t>
        </is>
      </c>
      <c r="E306" s="27" t="inlineStr">
        <is>
          <t>Banana Bread</t>
        </is>
      </c>
      <c r="F306" s="27" t="inlineStr">
        <is>
          <t>Bakery</t>
        </is>
      </c>
      <c r="G306" s="30" t="n">
        <v>1</v>
      </c>
      <c r="H306" s="31" t="n">
        <v>6</v>
      </c>
      <c r="I306" s="31" t="n">
        <v>6</v>
      </c>
      <c r="J306" s="27" t="inlineStr">
        <is>
          <t>Card</t>
        </is>
      </c>
    </row>
    <row r="307">
      <c r="A307" s="27" t="inlineStr">
        <is>
          <t>SO-10306</t>
        </is>
      </c>
      <c r="B307" s="28" t="n">
        <v>46158</v>
      </c>
      <c r="C307" s="29" t="n">
        <v>46143</v>
      </c>
      <c r="D307" s="27" t="inlineStr">
        <is>
          <t>Brunswick</t>
        </is>
      </c>
      <c r="E307" s="27" t="inlineStr">
        <is>
          <t>Flat White</t>
        </is>
      </c>
      <c r="F307" s="27" t="inlineStr">
        <is>
          <t>Coffee</t>
        </is>
      </c>
      <c r="G307" s="30" t="n">
        <v>2</v>
      </c>
      <c r="H307" s="31" t="n">
        <v>4.8</v>
      </c>
      <c r="I307" s="31" t="n">
        <v>9.6</v>
      </c>
      <c r="J307" s="27" t="inlineStr">
        <is>
          <t>Card</t>
        </is>
      </c>
    </row>
    <row r="308">
      <c r="A308" s="27" t="inlineStr">
        <is>
          <t>SO-10307</t>
        </is>
      </c>
      <c r="B308" s="28" t="n">
        <v>46158</v>
      </c>
      <c r="C308" s="29" t="n">
        <v>46143</v>
      </c>
      <c r="D308" s="27" t="inlineStr">
        <is>
          <t>Fitzroy</t>
        </is>
      </c>
      <c r="E308" s="27" t="inlineStr">
        <is>
          <t>Flat White</t>
        </is>
      </c>
      <c r="F308" s="27" t="inlineStr">
        <is>
          <t>Coffee</t>
        </is>
      </c>
      <c r="G308" s="30" t="n">
        <v>2</v>
      </c>
      <c r="H308" s="31" t="n">
        <v>4.8</v>
      </c>
      <c r="I308" s="31" t="n">
        <v>9.6</v>
      </c>
      <c r="J308" s="27" t="inlineStr">
        <is>
          <t>Online</t>
        </is>
      </c>
    </row>
    <row r="309">
      <c r="A309" s="27" t="inlineStr">
        <is>
          <t>SO-10308</t>
        </is>
      </c>
      <c r="B309" s="28" t="n">
        <v>46158</v>
      </c>
      <c r="C309" s="29" t="n">
        <v>46143</v>
      </c>
      <c r="D309" s="27" t="inlineStr">
        <is>
          <t>Brunswick</t>
        </is>
      </c>
      <c r="E309" s="27" t="inlineStr">
        <is>
          <t>English Breakfast Tea</t>
        </is>
      </c>
      <c r="F309" s="27" t="inlineStr">
        <is>
          <t>Tea</t>
        </is>
      </c>
      <c r="G309" s="30" t="n">
        <v>1</v>
      </c>
      <c r="H309" s="31" t="n">
        <v>4.5</v>
      </c>
      <c r="I309" s="31" t="n">
        <v>4.5</v>
      </c>
      <c r="J309" s="27" t="inlineStr">
        <is>
          <t>Cash</t>
        </is>
      </c>
    </row>
    <row r="310">
      <c r="A310" s="27" t="inlineStr">
        <is>
          <t>SO-10309</t>
        </is>
      </c>
      <c r="B310" s="28" t="n">
        <v>46158</v>
      </c>
      <c r="C310" s="29" t="n">
        <v>46143</v>
      </c>
      <c r="D310" s="27" t="inlineStr">
        <is>
          <t>Fitzroy</t>
        </is>
      </c>
      <c r="E310" s="27" t="inlineStr">
        <is>
          <t>Flat White</t>
        </is>
      </c>
      <c r="F310" s="27" t="inlineStr">
        <is>
          <t>Coffee</t>
        </is>
      </c>
      <c r="G310" s="30" t="n">
        <v>2</v>
      </c>
      <c r="H310" s="31" t="n">
        <v>4.8</v>
      </c>
      <c r="I310" s="31" t="n">
        <v>9.6</v>
      </c>
      <c r="J310" s="27" t="inlineStr">
        <is>
          <t>Online</t>
        </is>
      </c>
    </row>
    <row r="311">
      <c r="A311" s="27" t="inlineStr">
        <is>
          <t>SO-10310</t>
        </is>
      </c>
      <c r="B311" s="28" t="n">
        <v>46158</v>
      </c>
      <c r="C311" s="29" t="n">
        <v>46143</v>
      </c>
      <c r="D311" s="27" t="inlineStr">
        <is>
          <t>Fitzroy</t>
        </is>
      </c>
      <c r="E311" s="27" t="inlineStr">
        <is>
          <t>Latte</t>
        </is>
      </c>
      <c r="F311" s="27" t="inlineStr">
        <is>
          <t>Coffee</t>
        </is>
      </c>
      <c r="G311" s="30" t="n">
        <v>3</v>
      </c>
      <c r="H311" s="31" t="n">
        <v>4.8</v>
      </c>
      <c r="I311" s="31" t="n">
        <v>14.4</v>
      </c>
      <c r="J311" s="27" t="inlineStr">
        <is>
          <t>Online</t>
        </is>
      </c>
    </row>
    <row r="312">
      <c r="A312" s="27" t="inlineStr">
        <is>
          <t>SO-10311</t>
        </is>
      </c>
      <c r="B312" s="28" t="n">
        <v>46159</v>
      </c>
      <c r="C312" s="29" t="n">
        <v>46143</v>
      </c>
      <c r="D312" s="27" t="inlineStr">
        <is>
          <t>Fitzroy</t>
        </is>
      </c>
      <c r="E312" s="27" t="inlineStr">
        <is>
          <t>Coffee Beans 250g</t>
        </is>
      </c>
      <c r="F312" s="27" t="inlineStr">
        <is>
          <t>Retail</t>
        </is>
      </c>
      <c r="G312" s="30" t="n">
        <v>1</v>
      </c>
      <c r="H312" s="31" t="n">
        <v>18</v>
      </c>
      <c r="I312" s="31" t="n">
        <v>18</v>
      </c>
      <c r="J312" s="27" t="inlineStr">
        <is>
          <t>Cash</t>
        </is>
      </c>
    </row>
    <row r="313">
      <c r="A313" s="27" t="inlineStr">
        <is>
          <t>SO-10312</t>
        </is>
      </c>
      <c r="B313" s="28" t="n">
        <v>46159</v>
      </c>
      <c r="C313" s="29" t="n">
        <v>46143</v>
      </c>
      <c r="D313" s="27" t="inlineStr">
        <is>
          <t>Brunswick</t>
        </is>
      </c>
      <c r="E313" s="27" t="inlineStr">
        <is>
          <t>Ham &amp; Cheese Toastie</t>
        </is>
      </c>
      <c r="F313" s="27" t="inlineStr">
        <is>
          <t>Food</t>
        </is>
      </c>
      <c r="G313" s="30" t="n">
        <v>1</v>
      </c>
      <c r="H313" s="31" t="n">
        <v>11</v>
      </c>
      <c r="I313" s="31" t="n">
        <v>11</v>
      </c>
      <c r="J313" s="27" t="inlineStr">
        <is>
          <t>Unknown</t>
        </is>
      </c>
    </row>
    <row r="314">
      <c r="A314" s="27" t="inlineStr">
        <is>
          <t>SO-10313</t>
        </is>
      </c>
      <c r="B314" s="28" t="n">
        <v>46160</v>
      </c>
      <c r="C314" s="29" t="n">
        <v>46143</v>
      </c>
      <c r="D314" s="27" t="inlineStr">
        <is>
          <t>Brunswick</t>
        </is>
      </c>
      <c r="E314" s="27" t="inlineStr">
        <is>
          <t>Cappuccino</t>
        </is>
      </c>
      <c r="F314" s="27" t="inlineStr">
        <is>
          <t>Coffee</t>
        </is>
      </c>
      <c r="G314" s="30" t="n">
        <v>1</v>
      </c>
      <c r="H314" s="31" t="n">
        <v>4.8</v>
      </c>
      <c r="I314" s="31" t="n">
        <v>4.8</v>
      </c>
      <c r="J314" s="27" t="inlineStr">
        <is>
          <t>Card</t>
        </is>
      </c>
    </row>
    <row r="315">
      <c r="A315" s="27" t="inlineStr">
        <is>
          <t>SO-10314</t>
        </is>
      </c>
      <c r="B315" s="28" t="n">
        <v>46160</v>
      </c>
      <c r="C315" s="29" t="n">
        <v>46143</v>
      </c>
      <c r="D315" s="27" t="inlineStr">
        <is>
          <t>Fitzroy</t>
        </is>
      </c>
      <c r="E315" s="27" t="inlineStr">
        <is>
          <t>Latte</t>
        </is>
      </c>
      <c r="F315" s="27" t="inlineStr">
        <is>
          <t>Coffee</t>
        </is>
      </c>
      <c r="G315" s="30" t="n">
        <v>3</v>
      </c>
      <c r="H315" s="31" t="n">
        <v>4.8</v>
      </c>
      <c r="I315" s="31" t="n">
        <v>14.4</v>
      </c>
      <c r="J315" s="27" t="inlineStr">
        <is>
          <t>Online</t>
        </is>
      </c>
    </row>
    <row r="316">
      <c r="A316" s="27" t="inlineStr">
        <is>
          <t>SO-10315</t>
        </is>
      </c>
      <c r="B316" s="28" t="n">
        <v>46160</v>
      </c>
      <c r="C316" s="29" t="n">
        <v>46143</v>
      </c>
      <c r="D316" s="27" t="inlineStr">
        <is>
          <t>Fitzroy</t>
        </is>
      </c>
      <c r="E316" s="27" t="inlineStr">
        <is>
          <t>Banana Bread</t>
        </is>
      </c>
      <c r="F316" s="27" t="inlineStr">
        <is>
          <t>Bakery</t>
        </is>
      </c>
      <c r="G316" s="30" t="n">
        <v>2</v>
      </c>
      <c r="H316" s="31" t="n">
        <v>6</v>
      </c>
      <c r="I316" s="31" t="n">
        <v>12</v>
      </c>
      <c r="J316" s="27" t="inlineStr">
        <is>
          <t>Card</t>
        </is>
      </c>
    </row>
    <row r="317">
      <c r="A317" s="27" t="inlineStr">
        <is>
          <t>SO-10316</t>
        </is>
      </c>
      <c r="B317" s="28" t="n">
        <v>46160</v>
      </c>
      <c r="C317" s="29" t="n">
        <v>46143</v>
      </c>
      <c r="D317" s="27" t="inlineStr">
        <is>
          <t>Fitzroy</t>
        </is>
      </c>
      <c r="E317" s="27" t="inlineStr">
        <is>
          <t>Latte</t>
        </is>
      </c>
      <c r="F317" s="27" t="inlineStr">
        <is>
          <t>Coffee</t>
        </is>
      </c>
      <c r="G317" s="30" t="n">
        <v>2</v>
      </c>
      <c r="H317" s="31" t="n">
        <v>4.8</v>
      </c>
      <c r="I317" s="31" t="n">
        <v>9.6</v>
      </c>
      <c r="J317" s="27" t="inlineStr">
        <is>
          <t>Cash</t>
        </is>
      </c>
    </row>
    <row r="318">
      <c r="A318" s="27" t="inlineStr">
        <is>
          <t>SO-10317</t>
        </is>
      </c>
      <c r="B318" s="28" t="n">
        <v>46160</v>
      </c>
      <c r="C318" s="29" t="n">
        <v>46143</v>
      </c>
      <c r="D318" s="27" t="inlineStr">
        <is>
          <t>Fitzroy</t>
        </is>
      </c>
      <c r="E318" s="27" t="inlineStr">
        <is>
          <t>Reusable Cup</t>
        </is>
      </c>
      <c r="F318" s="27" t="inlineStr">
        <is>
          <t>Retail</t>
        </is>
      </c>
      <c r="G318" s="30" t="n">
        <v>1</v>
      </c>
      <c r="H318" s="31" t="n">
        <v>24.95</v>
      </c>
      <c r="I318" s="31" t="n">
        <v>24.95</v>
      </c>
      <c r="J318" s="27" t="inlineStr">
        <is>
          <t>Card</t>
        </is>
      </c>
    </row>
    <row r="319">
      <c r="A319" s="27" t="inlineStr">
        <is>
          <t>SO-10318</t>
        </is>
      </c>
      <c r="B319" s="28" t="n">
        <v>46161</v>
      </c>
      <c r="C319" s="29" t="n">
        <v>46143</v>
      </c>
      <c r="D319" s="27" t="inlineStr">
        <is>
          <t>Fitzroy</t>
        </is>
      </c>
      <c r="E319" s="27" t="inlineStr">
        <is>
          <t>Flat White</t>
        </is>
      </c>
      <c r="F319" s="27" t="inlineStr">
        <is>
          <t>Coffee</t>
        </is>
      </c>
      <c r="G319" s="30" t="n">
        <v>2</v>
      </c>
      <c r="H319" s="31" t="n">
        <v>4.8</v>
      </c>
      <c r="I319" s="31" t="n">
        <v>9.6</v>
      </c>
      <c r="J319" s="27" t="inlineStr">
        <is>
          <t>Card</t>
        </is>
      </c>
    </row>
    <row r="320">
      <c r="A320" s="27" t="inlineStr">
        <is>
          <t>SO-10319</t>
        </is>
      </c>
      <c r="B320" s="28" t="n">
        <v>46161</v>
      </c>
      <c r="C320" s="29" t="n">
        <v>46143</v>
      </c>
      <c r="D320" s="27" t="inlineStr">
        <is>
          <t>Fitzroy</t>
        </is>
      </c>
      <c r="E320" s="27" t="inlineStr">
        <is>
          <t>Cappuccino</t>
        </is>
      </c>
      <c r="F320" s="27" t="inlineStr">
        <is>
          <t>Coffee</t>
        </is>
      </c>
      <c r="G320" s="30" t="n">
        <v>1</v>
      </c>
      <c r="H320" s="31" t="n">
        <v>4.8</v>
      </c>
      <c r="I320" s="31" t="n">
        <v>4.8</v>
      </c>
      <c r="J320" s="27" t="inlineStr">
        <is>
          <t>Card</t>
        </is>
      </c>
    </row>
    <row r="321">
      <c r="A321" s="27" t="inlineStr">
        <is>
          <t>SO-10320</t>
        </is>
      </c>
      <c r="B321" s="28" t="n">
        <v>46161</v>
      </c>
      <c r="C321" s="29" t="n">
        <v>46143</v>
      </c>
      <c r="D321" s="27" t="inlineStr">
        <is>
          <t>Brunswick</t>
        </is>
      </c>
      <c r="E321" s="27" t="inlineStr">
        <is>
          <t>Coffee Beans 250g</t>
        </is>
      </c>
      <c r="F321" s="27" t="inlineStr">
        <is>
          <t>Retail</t>
        </is>
      </c>
      <c r="G321" s="30" t="n">
        <v>2</v>
      </c>
      <c r="H321" s="31" t="n">
        <v>18</v>
      </c>
      <c r="I321" s="31" t="n">
        <v>36</v>
      </c>
      <c r="J321" s="27" t="inlineStr">
        <is>
          <t>Card</t>
        </is>
      </c>
    </row>
    <row r="322">
      <c r="A322" s="27" t="inlineStr">
        <is>
          <t>SO-10321</t>
        </is>
      </c>
      <c r="B322" s="28" t="n">
        <v>46161</v>
      </c>
      <c r="C322" s="29" t="n">
        <v>46143</v>
      </c>
      <c r="D322" s="27" t="inlineStr">
        <is>
          <t>Fitzroy</t>
        </is>
      </c>
      <c r="E322" s="27" t="inlineStr">
        <is>
          <t>Flat White</t>
        </is>
      </c>
      <c r="F322" s="27" t="inlineStr">
        <is>
          <t>Coffee</t>
        </is>
      </c>
      <c r="G322" s="30" t="n">
        <v>3</v>
      </c>
      <c r="H322" s="31" t="n">
        <v>4.8</v>
      </c>
      <c r="I322" s="31" t="n">
        <v>14.4</v>
      </c>
      <c r="J322" s="27" t="inlineStr">
        <is>
          <t>Card</t>
        </is>
      </c>
    </row>
    <row r="323">
      <c r="A323" s="27" t="inlineStr">
        <is>
          <t>SO-10322</t>
        </is>
      </c>
      <c r="B323" s="28" t="n">
        <v>46161</v>
      </c>
      <c r="C323" s="29" t="n">
        <v>46143</v>
      </c>
      <c r="D323" s="27" t="inlineStr">
        <is>
          <t>Brunswick</t>
        </is>
      </c>
      <c r="E323" s="27" t="inlineStr">
        <is>
          <t>Latte</t>
        </is>
      </c>
      <c r="F323" s="27" t="inlineStr">
        <is>
          <t>Coffee</t>
        </is>
      </c>
      <c r="G323" s="30" t="n">
        <v>1</v>
      </c>
      <c r="H323" s="31" t="n">
        <v>4.8</v>
      </c>
      <c r="I323" s="31" t="n">
        <v>4.8</v>
      </c>
      <c r="J323" s="27" t="inlineStr">
        <is>
          <t>Card</t>
        </is>
      </c>
    </row>
    <row r="324">
      <c r="A324" s="27" t="inlineStr">
        <is>
          <t>SO-10323</t>
        </is>
      </c>
      <c r="B324" s="28" t="n">
        <v>46162</v>
      </c>
      <c r="C324" s="29" t="n">
        <v>46143</v>
      </c>
      <c r="D324" s="27" t="inlineStr">
        <is>
          <t>Brunswick</t>
        </is>
      </c>
      <c r="E324" s="27" t="inlineStr">
        <is>
          <t>Flat White</t>
        </is>
      </c>
      <c r="F324" s="27" t="inlineStr">
        <is>
          <t>Coffee</t>
        </is>
      </c>
      <c r="G324" s="30" t="n">
        <v>2</v>
      </c>
      <c r="H324" s="31" t="n">
        <v>4.8</v>
      </c>
      <c r="I324" s="31" t="n">
        <v>9.6</v>
      </c>
      <c r="J324" s="27" t="inlineStr">
        <is>
          <t>Cash</t>
        </is>
      </c>
    </row>
    <row r="325">
      <c r="A325" s="27" t="inlineStr">
        <is>
          <t>SO-10324</t>
        </is>
      </c>
      <c r="B325" s="28" t="n">
        <v>46162</v>
      </c>
      <c r="C325" s="29" t="n">
        <v>46143</v>
      </c>
      <c r="D325" s="27" t="inlineStr">
        <is>
          <t>Brunswick</t>
        </is>
      </c>
      <c r="E325" s="27" t="inlineStr">
        <is>
          <t>Banana Bread</t>
        </is>
      </c>
      <c r="F325" s="27" t="inlineStr">
        <is>
          <t>Bakery</t>
        </is>
      </c>
      <c r="G325" s="30" t="n">
        <v>2</v>
      </c>
      <c r="H325" s="31" t="n">
        <v>6</v>
      </c>
      <c r="I325" s="31" t="n">
        <v>12</v>
      </c>
      <c r="J325" s="27" t="inlineStr">
        <is>
          <t>Card</t>
        </is>
      </c>
    </row>
    <row r="326">
      <c r="A326" s="27" t="inlineStr">
        <is>
          <t>SO-10325</t>
        </is>
      </c>
      <c r="B326" s="28" t="n">
        <v>46162</v>
      </c>
      <c r="C326" s="29" t="n">
        <v>46143</v>
      </c>
      <c r="D326" s="27" t="inlineStr">
        <is>
          <t>Brunswick</t>
        </is>
      </c>
      <c r="E326" s="27" t="inlineStr">
        <is>
          <t>Long Black</t>
        </is>
      </c>
      <c r="F326" s="27" t="inlineStr">
        <is>
          <t>Coffee</t>
        </is>
      </c>
      <c r="G326" s="30" t="n">
        <v>2</v>
      </c>
      <c r="H326" s="31" t="n">
        <v>4.3</v>
      </c>
      <c r="I326" s="31" t="n">
        <v>8.6</v>
      </c>
      <c r="J326" s="27" t="inlineStr">
        <is>
          <t>Online</t>
        </is>
      </c>
    </row>
    <row r="327">
      <c r="A327" s="27" t="inlineStr">
        <is>
          <t>SO-10326</t>
        </is>
      </c>
      <c r="B327" s="28" t="n">
        <v>46163</v>
      </c>
      <c r="C327" s="29" t="n">
        <v>46143</v>
      </c>
      <c r="D327" s="27" t="inlineStr">
        <is>
          <t>Brunswick</t>
        </is>
      </c>
      <c r="E327" s="27" t="inlineStr">
        <is>
          <t>Cappuccino</t>
        </is>
      </c>
      <c r="F327" s="27" t="inlineStr">
        <is>
          <t>Coffee</t>
        </is>
      </c>
      <c r="G327" s="30" t="n">
        <v>1</v>
      </c>
      <c r="H327" s="31" t="n">
        <v>4.8</v>
      </c>
      <c r="I327" s="31" t="n">
        <v>4.8</v>
      </c>
      <c r="J327" s="27" t="inlineStr">
        <is>
          <t>Card</t>
        </is>
      </c>
    </row>
    <row r="328">
      <c r="A328" s="27" t="inlineStr">
        <is>
          <t>SO-10327</t>
        </is>
      </c>
      <c r="B328" s="28" t="n">
        <v>46163</v>
      </c>
      <c r="C328" s="29" t="n">
        <v>46143</v>
      </c>
      <c r="D328" s="27" t="inlineStr">
        <is>
          <t>Brunswick</t>
        </is>
      </c>
      <c r="E328" s="27" t="inlineStr">
        <is>
          <t>Long Black</t>
        </is>
      </c>
      <c r="F328" s="27" t="inlineStr">
        <is>
          <t>Coffee</t>
        </is>
      </c>
      <c r="G328" s="30" t="n">
        <v>1</v>
      </c>
      <c r="H328" s="31" t="n">
        <v>4.3</v>
      </c>
      <c r="I328" s="31" t="n">
        <v>4.3</v>
      </c>
      <c r="J328" s="27" t="inlineStr">
        <is>
          <t>Card</t>
        </is>
      </c>
    </row>
    <row r="329">
      <c r="A329" s="27" t="inlineStr">
        <is>
          <t>SO-10328</t>
        </is>
      </c>
      <c r="B329" s="28" t="n">
        <v>46164</v>
      </c>
      <c r="C329" s="29" t="n">
        <v>46143</v>
      </c>
      <c r="D329" s="27" t="inlineStr">
        <is>
          <t>Brunswick</t>
        </is>
      </c>
      <c r="E329" s="27" t="inlineStr">
        <is>
          <t>Flat White</t>
        </is>
      </c>
      <c r="F329" s="27" t="inlineStr">
        <is>
          <t>Coffee</t>
        </is>
      </c>
      <c r="G329" s="30" t="n">
        <v>2</v>
      </c>
      <c r="H329" s="31" t="n">
        <v>4.8</v>
      </c>
      <c r="I329" s="31" t="n">
        <v>9.6</v>
      </c>
      <c r="J329" s="27" t="inlineStr">
        <is>
          <t>Card</t>
        </is>
      </c>
    </row>
    <row r="330">
      <c r="A330" s="27" t="inlineStr">
        <is>
          <t>SO-10329</t>
        </is>
      </c>
      <c r="B330" s="28" t="n">
        <v>46164</v>
      </c>
      <c r="C330" s="29" t="n">
        <v>46143</v>
      </c>
      <c r="D330" s="27" t="inlineStr">
        <is>
          <t>Fitzroy</t>
        </is>
      </c>
      <c r="E330" s="27" t="inlineStr">
        <is>
          <t>Long Black</t>
        </is>
      </c>
      <c r="F330" s="27" t="inlineStr">
        <is>
          <t>Coffee</t>
        </is>
      </c>
      <c r="G330" s="30" t="n">
        <v>2</v>
      </c>
      <c r="H330" s="31" t="n">
        <v>4.3</v>
      </c>
      <c r="I330" s="31" t="n">
        <v>8.6</v>
      </c>
      <c r="J330" s="27" t="inlineStr">
        <is>
          <t>Cash</t>
        </is>
      </c>
    </row>
    <row r="331">
      <c r="A331" s="27" t="inlineStr">
        <is>
          <t>SO-10330</t>
        </is>
      </c>
      <c r="B331" s="28" t="n">
        <v>46164</v>
      </c>
      <c r="C331" s="29" t="n">
        <v>46143</v>
      </c>
      <c r="D331" s="27" t="inlineStr">
        <is>
          <t>Brunswick</t>
        </is>
      </c>
      <c r="E331" s="27" t="inlineStr">
        <is>
          <t>Latte</t>
        </is>
      </c>
      <c r="F331" s="27" t="inlineStr">
        <is>
          <t>Coffee</t>
        </is>
      </c>
      <c r="G331" s="30" t="n">
        <v>1</v>
      </c>
      <c r="H331" s="31" t="n">
        <v>4.8</v>
      </c>
      <c r="I331" s="31" t="n">
        <v>4.8</v>
      </c>
      <c r="J331" s="27" t="inlineStr">
        <is>
          <t>Online</t>
        </is>
      </c>
    </row>
    <row r="332">
      <c r="A332" s="27" t="inlineStr">
        <is>
          <t>SO-10331</t>
        </is>
      </c>
      <c r="B332" s="28" t="n">
        <v>46164</v>
      </c>
      <c r="C332" s="29" t="n">
        <v>46143</v>
      </c>
      <c r="D332" s="27" t="inlineStr">
        <is>
          <t>Fitzroy</t>
        </is>
      </c>
      <c r="E332" s="27" t="inlineStr">
        <is>
          <t>Reusable Cup</t>
        </is>
      </c>
      <c r="F332" s="27" t="inlineStr">
        <is>
          <t>Retail</t>
        </is>
      </c>
      <c r="G332" s="30" t="n">
        <v>1</v>
      </c>
      <c r="H332" s="31" t="n">
        <v>24.95</v>
      </c>
      <c r="I332" s="31" t="n">
        <v>24.95</v>
      </c>
      <c r="J332" s="27" t="inlineStr">
        <is>
          <t>Card</t>
        </is>
      </c>
    </row>
    <row r="333">
      <c r="A333" s="27" t="inlineStr">
        <is>
          <t>SO-10332</t>
        </is>
      </c>
      <c r="B333" s="28" t="n">
        <v>46164</v>
      </c>
      <c r="C333" s="29" t="n">
        <v>46143</v>
      </c>
      <c r="D333" s="27" t="inlineStr">
        <is>
          <t>Brunswick</t>
        </is>
      </c>
      <c r="E333" s="27" t="inlineStr">
        <is>
          <t>Croissant</t>
        </is>
      </c>
      <c r="F333" s="27" t="inlineStr">
        <is>
          <t>Bakery</t>
        </is>
      </c>
      <c r="G333" s="30" t="n">
        <v>2</v>
      </c>
      <c r="H333" s="31" t="n">
        <v>5.5</v>
      </c>
      <c r="I333" s="31" t="n">
        <v>11</v>
      </c>
      <c r="J333" s="27" t="inlineStr">
        <is>
          <t>Online</t>
        </is>
      </c>
    </row>
    <row r="334">
      <c r="A334" s="27" t="inlineStr">
        <is>
          <t>SO-10333</t>
        </is>
      </c>
      <c r="B334" s="28" t="n">
        <v>46165</v>
      </c>
      <c r="C334" s="29" t="n">
        <v>46143</v>
      </c>
      <c r="D334" s="27" t="inlineStr">
        <is>
          <t>Fitzroy</t>
        </is>
      </c>
      <c r="E334" s="27" t="inlineStr">
        <is>
          <t>Avocado Toast</t>
        </is>
      </c>
      <c r="F334" s="27" t="inlineStr">
        <is>
          <t>Food</t>
        </is>
      </c>
      <c r="G334" s="30" t="n">
        <v>1</v>
      </c>
      <c r="H334" s="31" t="n">
        <v>16.5</v>
      </c>
      <c r="I334" s="31" t="n">
        <v>16.5</v>
      </c>
      <c r="J334" s="27" t="inlineStr">
        <is>
          <t>Card</t>
        </is>
      </c>
    </row>
    <row r="335">
      <c r="A335" s="27" t="inlineStr">
        <is>
          <t>SO-10334</t>
        </is>
      </c>
      <c r="B335" s="28" t="n">
        <v>46165</v>
      </c>
      <c r="C335" s="29" t="n">
        <v>46143</v>
      </c>
      <c r="D335" s="27" t="inlineStr">
        <is>
          <t>Fitzroy</t>
        </is>
      </c>
      <c r="E335" s="27" t="inlineStr">
        <is>
          <t>Avocado Toast</t>
        </is>
      </c>
      <c r="F335" s="27" t="inlineStr">
        <is>
          <t>Food</t>
        </is>
      </c>
      <c r="G335" s="30" t="n">
        <v>2</v>
      </c>
      <c r="H335" s="31" t="n">
        <v>16.5</v>
      </c>
      <c r="I335" s="31" t="n">
        <v>33</v>
      </c>
      <c r="J335" s="27" t="inlineStr">
        <is>
          <t>Card</t>
        </is>
      </c>
    </row>
    <row r="336">
      <c r="A336" s="27" t="inlineStr">
        <is>
          <t>SO-10335</t>
        </is>
      </c>
      <c r="B336" s="28" t="n">
        <v>46166</v>
      </c>
      <c r="C336" s="29" t="n">
        <v>46143</v>
      </c>
      <c r="D336" s="27" t="inlineStr">
        <is>
          <t>Brunswick</t>
        </is>
      </c>
      <c r="E336" s="27" t="inlineStr">
        <is>
          <t>Flat White</t>
        </is>
      </c>
      <c r="F336" s="27" t="inlineStr">
        <is>
          <t>Coffee</t>
        </is>
      </c>
      <c r="G336" s="30" t="n">
        <v>3</v>
      </c>
      <c r="H336" s="31" t="n">
        <v>4.8</v>
      </c>
      <c r="I336" s="31" t="n">
        <v>14.4</v>
      </c>
      <c r="J336" s="27" t="inlineStr">
        <is>
          <t>Card</t>
        </is>
      </c>
    </row>
    <row r="337">
      <c r="A337" s="27" t="inlineStr">
        <is>
          <t>SO-10336</t>
        </is>
      </c>
      <c r="B337" s="28" t="n">
        <v>46166</v>
      </c>
      <c r="C337" s="29" t="n">
        <v>46143</v>
      </c>
      <c r="D337" s="27" t="inlineStr">
        <is>
          <t>Fitzroy</t>
        </is>
      </c>
      <c r="E337" s="27" t="inlineStr">
        <is>
          <t>Latte</t>
        </is>
      </c>
      <c r="F337" s="27" t="inlineStr">
        <is>
          <t>Coffee</t>
        </is>
      </c>
      <c r="G337" s="30" t="n">
        <v>3</v>
      </c>
      <c r="H337" s="31" t="n">
        <v>4.8</v>
      </c>
      <c r="I337" s="31" t="n">
        <v>14.4</v>
      </c>
      <c r="J337" s="27" t="inlineStr">
        <is>
          <t>Online</t>
        </is>
      </c>
    </row>
    <row r="338">
      <c r="A338" s="27" t="inlineStr">
        <is>
          <t>SO-10337</t>
        </is>
      </c>
      <c r="B338" s="28" t="n">
        <v>46167</v>
      </c>
      <c r="C338" s="29" t="n">
        <v>46143</v>
      </c>
      <c r="D338" s="27" t="inlineStr">
        <is>
          <t>Brunswick</t>
        </is>
      </c>
      <c r="E338" s="27" t="inlineStr">
        <is>
          <t>Flat White</t>
        </is>
      </c>
      <c r="F338" s="27" t="inlineStr">
        <is>
          <t>Coffee</t>
        </is>
      </c>
      <c r="G338" s="30" t="n">
        <v>2</v>
      </c>
      <c r="H338" s="31" t="n">
        <v>4.8</v>
      </c>
      <c r="I338" s="31" t="n">
        <v>9.6</v>
      </c>
      <c r="J338" s="27" t="inlineStr">
        <is>
          <t>Card</t>
        </is>
      </c>
    </row>
    <row r="339">
      <c r="A339" s="27" t="inlineStr">
        <is>
          <t>SO-10338</t>
        </is>
      </c>
      <c r="B339" s="28" t="n">
        <v>46167</v>
      </c>
      <c r="C339" s="29" t="n">
        <v>46143</v>
      </c>
      <c r="D339" s="27" t="inlineStr">
        <is>
          <t>Fitzroy</t>
        </is>
      </c>
      <c r="E339" s="27" t="inlineStr">
        <is>
          <t>Long Black</t>
        </is>
      </c>
      <c r="F339" s="27" t="inlineStr">
        <is>
          <t>Coffee</t>
        </is>
      </c>
      <c r="G339" s="30" t="n">
        <v>1</v>
      </c>
      <c r="H339" s="31" t="n">
        <v>4.3</v>
      </c>
      <c r="I339" s="31" t="n">
        <v>4.3</v>
      </c>
      <c r="J339" s="27" t="inlineStr">
        <is>
          <t>Online</t>
        </is>
      </c>
    </row>
    <row r="340">
      <c r="A340" s="27" t="inlineStr">
        <is>
          <t>SO-10339</t>
        </is>
      </c>
      <c r="B340" s="28" t="n">
        <v>46168</v>
      </c>
      <c r="C340" s="29" t="n">
        <v>46143</v>
      </c>
      <c r="D340" s="27" t="inlineStr">
        <is>
          <t>Brunswick</t>
        </is>
      </c>
      <c r="E340" s="27" t="inlineStr">
        <is>
          <t>Latte</t>
        </is>
      </c>
      <c r="F340" s="27" t="inlineStr">
        <is>
          <t>Coffee</t>
        </is>
      </c>
      <c r="G340" s="30" t="n">
        <v>2</v>
      </c>
      <c r="H340" s="31" t="n">
        <v>4.8</v>
      </c>
      <c r="I340" s="31" t="n">
        <v>9.6</v>
      </c>
      <c r="J340" s="27" t="inlineStr">
        <is>
          <t>Card</t>
        </is>
      </c>
    </row>
    <row r="341">
      <c r="A341" s="27" t="inlineStr">
        <is>
          <t>SO-10340</t>
        </is>
      </c>
      <c r="B341" s="28" t="n">
        <v>46168</v>
      </c>
      <c r="C341" s="29" t="n">
        <v>46143</v>
      </c>
      <c r="D341" s="27" t="inlineStr">
        <is>
          <t>Fitzroy</t>
        </is>
      </c>
      <c r="E341" s="27" t="inlineStr">
        <is>
          <t>Coffee Beans 250g</t>
        </is>
      </c>
      <c r="F341" s="27" t="inlineStr">
        <is>
          <t>Retail</t>
        </is>
      </c>
      <c r="G341" s="30" t="n">
        <v>1</v>
      </c>
      <c r="H341" s="31" t="n">
        <v>18</v>
      </c>
      <c r="I341" s="31" t="n">
        <v>18</v>
      </c>
      <c r="J341" s="27" t="inlineStr">
        <is>
          <t>Cash</t>
        </is>
      </c>
    </row>
    <row r="342">
      <c r="A342" s="27" t="inlineStr">
        <is>
          <t>SO-10341</t>
        </is>
      </c>
      <c r="B342" s="28" t="n">
        <v>46168</v>
      </c>
      <c r="C342" s="29" t="n">
        <v>46143</v>
      </c>
      <c r="D342" s="27" t="inlineStr">
        <is>
          <t>Brunswick</t>
        </is>
      </c>
      <c r="E342" s="27" t="inlineStr">
        <is>
          <t>Chai Latte</t>
        </is>
      </c>
      <c r="F342" s="27" t="inlineStr">
        <is>
          <t>Tea</t>
        </is>
      </c>
      <c r="G342" s="30" t="n">
        <v>1</v>
      </c>
      <c r="H342" s="31" t="n">
        <v>5.2</v>
      </c>
      <c r="I342" s="31" t="n">
        <v>5.2</v>
      </c>
      <c r="J342" s="27" t="inlineStr">
        <is>
          <t>Card</t>
        </is>
      </c>
    </row>
    <row r="343">
      <c r="A343" s="27" t="inlineStr">
        <is>
          <t>SO-10342</t>
        </is>
      </c>
      <c r="B343" s="28" t="n">
        <v>46169</v>
      </c>
      <c r="C343" s="29" t="n">
        <v>46143</v>
      </c>
      <c r="D343" s="27" t="inlineStr">
        <is>
          <t>Brunswick</t>
        </is>
      </c>
      <c r="E343" s="27" t="inlineStr">
        <is>
          <t>Croissant</t>
        </is>
      </c>
      <c r="F343" s="27" t="inlineStr">
        <is>
          <t>Bakery</t>
        </is>
      </c>
      <c r="G343" s="30" t="n">
        <v>1</v>
      </c>
      <c r="H343" s="31" t="n">
        <v>5.5</v>
      </c>
      <c r="I343" s="31" t="n">
        <v>5.5</v>
      </c>
      <c r="J343" s="27" t="inlineStr">
        <is>
          <t>Cash</t>
        </is>
      </c>
    </row>
    <row r="344">
      <c r="A344" s="27" t="inlineStr">
        <is>
          <t>SO-10343</t>
        </is>
      </c>
      <c r="B344" s="28" t="n">
        <v>46170</v>
      </c>
      <c r="C344" s="29" t="n">
        <v>46143</v>
      </c>
      <c r="D344" s="27" t="inlineStr">
        <is>
          <t>Fitzroy</t>
        </is>
      </c>
      <c r="E344" s="27" t="inlineStr">
        <is>
          <t>Cappuccino</t>
        </is>
      </c>
      <c r="F344" s="27" t="inlineStr">
        <is>
          <t>Coffee</t>
        </is>
      </c>
      <c r="G344" s="30" t="n">
        <v>1</v>
      </c>
      <c r="H344" s="31" t="n">
        <v>4.8</v>
      </c>
      <c r="I344" s="31" t="n">
        <v>4.8</v>
      </c>
      <c r="J344" s="27" t="inlineStr">
        <is>
          <t>Cash</t>
        </is>
      </c>
    </row>
    <row r="345">
      <c r="A345" s="27" t="inlineStr">
        <is>
          <t>SO-10344</t>
        </is>
      </c>
      <c r="B345" s="28" t="n">
        <v>46170</v>
      </c>
      <c r="C345" s="29" t="n">
        <v>46143</v>
      </c>
      <c r="D345" s="27" t="inlineStr">
        <is>
          <t>Brunswick</t>
        </is>
      </c>
      <c r="E345" s="27" t="inlineStr">
        <is>
          <t>Cappuccino</t>
        </is>
      </c>
      <c r="F345" s="27" t="inlineStr">
        <is>
          <t>Coffee</t>
        </is>
      </c>
      <c r="G345" s="30" t="n">
        <v>3</v>
      </c>
      <c r="H345" s="31" t="n">
        <v>4.8</v>
      </c>
      <c r="I345" s="31" t="n">
        <v>14.4</v>
      </c>
      <c r="J345" s="27" t="inlineStr">
        <is>
          <t>Card</t>
        </is>
      </c>
    </row>
    <row r="346">
      <c r="A346" s="27" t="inlineStr">
        <is>
          <t>SO-10345</t>
        </is>
      </c>
      <c r="B346" s="28" t="n">
        <v>46171</v>
      </c>
      <c r="C346" s="29" t="n">
        <v>46143</v>
      </c>
      <c r="D346" s="27" t="inlineStr">
        <is>
          <t>Brunswick</t>
        </is>
      </c>
      <c r="E346" s="27" t="inlineStr">
        <is>
          <t>Avocado Toast</t>
        </is>
      </c>
      <c r="F346" s="27" t="inlineStr">
        <is>
          <t>Food</t>
        </is>
      </c>
      <c r="G346" s="30" t="n">
        <v>2</v>
      </c>
      <c r="H346" s="31" t="n">
        <v>16.5</v>
      </c>
      <c r="I346" s="31" t="n">
        <v>33</v>
      </c>
      <c r="J346" s="27" t="inlineStr">
        <is>
          <t>Card</t>
        </is>
      </c>
    </row>
    <row r="347">
      <c r="A347" s="27" t="inlineStr">
        <is>
          <t>SO-10346</t>
        </is>
      </c>
      <c r="B347" s="28" t="n">
        <v>46171</v>
      </c>
      <c r="C347" s="29" t="n">
        <v>46143</v>
      </c>
      <c r="D347" s="27" t="inlineStr">
        <is>
          <t>Brunswick</t>
        </is>
      </c>
      <c r="E347" s="27" t="inlineStr">
        <is>
          <t>Chai Latte</t>
        </is>
      </c>
      <c r="F347" s="27" t="inlineStr">
        <is>
          <t>Tea</t>
        </is>
      </c>
      <c r="G347" s="30" t="n">
        <v>2</v>
      </c>
      <c r="H347" s="31" t="n">
        <v>5.2</v>
      </c>
      <c r="I347" s="31" t="n">
        <v>10.4</v>
      </c>
      <c r="J347" s="27" t="inlineStr">
        <is>
          <t>Card</t>
        </is>
      </c>
    </row>
    <row r="348">
      <c r="A348" s="27" t="inlineStr">
        <is>
          <t>SO-10347</t>
        </is>
      </c>
      <c r="B348" s="28" t="n">
        <v>46172</v>
      </c>
      <c r="C348" s="29" t="n">
        <v>46143</v>
      </c>
      <c r="D348" s="27" t="inlineStr">
        <is>
          <t>Brunswick</t>
        </is>
      </c>
      <c r="E348" s="27" t="inlineStr">
        <is>
          <t>Banana Bread</t>
        </is>
      </c>
      <c r="F348" s="27" t="inlineStr">
        <is>
          <t>Bakery</t>
        </is>
      </c>
      <c r="G348" s="30" t="n">
        <v>1</v>
      </c>
      <c r="H348" s="31" t="n">
        <v>6</v>
      </c>
      <c r="I348" s="31" t="n">
        <v>6</v>
      </c>
      <c r="J348" s="27" t="inlineStr">
        <is>
          <t>Online</t>
        </is>
      </c>
    </row>
    <row r="349">
      <c r="A349" s="27" t="inlineStr">
        <is>
          <t>SO-10348</t>
        </is>
      </c>
      <c r="B349" s="28" t="n">
        <v>46172</v>
      </c>
      <c r="C349" s="29" t="n">
        <v>46143</v>
      </c>
      <c r="D349" s="27" t="inlineStr">
        <is>
          <t>Fitzroy</t>
        </is>
      </c>
      <c r="E349" s="27" t="inlineStr">
        <is>
          <t>Cappuccino</t>
        </is>
      </c>
      <c r="F349" s="27" t="inlineStr">
        <is>
          <t>Coffee</t>
        </is>
      </c>
      <c r="G349" s="30" t="n">
        <v>1</v>
      </c>
      <c r="H349" s="31" t="n">
        <v>4.8</v>
      </c>
      <c r="I349" s="31" t="n">
        <v>4.8</v>
      </c>
      <c r="J349" s="27" t="inlineStr">
        <is>
          <t>Card</t>
        </is>
      </c>
    </row>
    <row r="350">
      <c r="A350" s="27" t="inlineStr">
        <is>
          <t>SO-10349</t>
        </is>
      </c>
      <c r="B350" s="28" t="n">
        <v>46172</v>
      </c>
      <c r="C350" s="29" t="n">
        <v>46143</v>
      </c>
      <c r="D350" s="27" t="inlineStr">
        <is>
          <t>Brunswick</t>
        </is>
      </c>
      <c r="E350" s="27" t="inlineStr">
        <is>
          <t>Avocado Toast</t>
        </is>
      </c>
      <c r="F350" s="27" t="inlineStr">
        <is>
          <t>Food</t>
        </is>
      </c>
      <c r="G350" s="30" t="n">
        <v>1</v>
      </c>
      <c r="H350" s="31" t="n">
        <v>16.5</v>
      </c>
      <c r="I350" s="31" t="n">
        <v>16.5</v>
      </c>
      <c r="J350" s="27" t="inlineStr">
        <is>
          <t>Online</t>
        </is>
      </c>
    </row>
    <row r="351">
      <c r="A351" s="27" t="inlineStr">
        <is>
          <t>SO-10350</t>
        </is>
      </c>
      <c r="B351" s="28" t="n">
        <v>46172</v>
      </c>
      <c r="C351" s="29" t="n">
        <v>46143</v>
      </c>
      <c r="D351" s="27" t="inlineStr">
        <is>
          <t>Fitzroy</t>
        </is>
      </c>
      <c r="E351" s="27" t="inlineStr">
        <is>
          <t>English Breakfast Tea</t>
        </is>
      </c>
      <c r="F351" s="27" t="inlineStr">
        <is>
          <t>Tea</t>
        </is>
      </c>
      <c r="G351" s="30" t="n">
        <v>2</v>
      </c>
      <c r="H351" s="31" t="n">
        <v>4.5</v>
      </c>
      <c r="I351" s="31" t="n">
        <v>9</v>
      </c>
      <c r="J351" s="27" t="inlineStr">
        <is>
          <t>Online</t>
        </is>
      </c>
    </row>
    <row r="352">
      <c r="A352" s="27" t="inlineStr">
        <is>
          <t>SO-10351</t>
        </is>
      </c>
      <c r="B352" s="28" t="n">
        <v>46173</v>
      </c>
      <c r="C352" s="29" t="n">
        <v>46143</v>
      </c>
      <c r="D352" s="27" t="inlineStr">
        <is>
          <t>Brunswick</t>
        </is>
      </c>
      <c r="E352" s="27" t="inlineStr">
        <is>
          <t>Ham &amp; Cheese Toastie</t>
        </is>
      </c>
      <c r="F352" s="27" t="inlineStr">
        <is>
          <t>Food</t>
        </is>
      </c>
      <c r="G352" s="30" t="n">
        <v>1</v>
      </c>
      <c r="H352" s="31" t="n">
        <v>11</v>
      </c>
      <c r="I352" s="31" t="n">
        <v>11</v>
      </c>
      <c r="J352" s="27" t="inlineStr">
        <is>
          <t>Cash</t>
        </is>
      </c>
    </row>
    <row r="353">
      <c r="A353" s="27" t="inlineStr">
        <is>
          <t>SO-10352</t>
        </is>
      </c>
      <c r="B353" s="28" t="n">
        <v>46173</v>
      </c>
      <c r="C353" s="29" t="n">
        <v>46143</v>
      </c>
      <c r="D353" s="27" t="inlineStr">
        <is>
          <t>Brunswick</t>
        </is>
      </c>
      <c r="E353" s="27" t="inlineStr">
        <is>
          <t>Reusable Cup</t>
        </is>
      </c>
      <c r="F353" s="27" t="inlineStr">
        <is>
          <t>Retail</t>
        </is>
      </c>
      <c r="G353" s="30" t="n">
        <v>1</v>
      </c>
      <c r="H353" s="31" t="n">
        <v>24.95</v>
      </c>
      <c r="I353" s="31" t="n">
        <v>24.95</v>
      </c>
      <c r="J353" s="27" t="inlineStr">
        <is>
          <t>Cash</t>
        </is>
      </c>
    </row>
    <row r="354">
      <c r="A354" s="27" t="inlineStr">
        <is>
          <t>SO-10353</t>
        </is>
      </c>
      <c r="B354" s="28" t="n">
        <v>46173</v>
      </c>
      <c r="C354" s="29" t="n">
        <v>46143</v>
      </c>
      <c r="D354" s="27" t="inlineStr">
        <is>
          <t>Fitzroy</t>
        </is>
      </c>
      <c r="E354" s="27" t="inlineStr">
        <is>
          <t>Avocado Toast</t>
        </is>
      </c>
      <c r="F354" s="27" t="inlineStr">
        <is>
          <t>Food</t>
        </is>
      </c>
      <c r="G354" s="30" t="n">
        <v>1</v>
      </c>
      <c r="H354" s="31" t="n">
        <v>16.5</v>
      </c>
      <c r="I354" s="31" t="n">
        <v>16.5</v>
      </c>
      <c r="J354" s="27" t="inlineStr">
        <is>
          <t>Card</t>
        </is>
      </c>
    </row>
    <row r="355">
      <c r="A355" s="27" t="inlineStr">
        <is>
          <t>SO-10354</t>
        </is>
      </c>
      <c r="B355" s="28" t="n">
        <v>46174</v>
      </c>
      <c r="C355" s="29" t="n">
        <v>46174</v>
      </c>
      <c r="D355" s="27" t="inlineStr">
        <is>
          <t>Brunswick</t>
        </is>
      </c>
      <c r="E355" s="27" t="inlineStr">
        <is>
          <t>Croissant</t>
        </is>
      </c>
      <c r="F355" s="27" t="inlineStr">
        <is>
          <t>Bakery</t>
        </is>
      </c>
      <c r="G355" s="30" t="n">
        <v>2</v>
      </c>
      <c r="H355" s="31" t="n">
        <v>5.5</v>
      </c>
      <c r="I355" s="31" t="n">
        <v>11</v>
      </c>
      <c r="J355" s="27" t="inlineStr">
        <is>
          <t>Online</t>
        </is>
      </c>
    </row>
    <row r="356">
      <c r="A356" s="27" t="inlineStr">
        <is>
          <t>SO-10355</t>
        </is>
      </c>
      <c r="B356" s="28" t="n">
        <v>46175</v>
      </c>
      <c r="C356" s="29" t="n">
        <v>46174</v>
      </c>
      <c r="D356" s="27" t="inlineStr">
        <is>
          <t>Fitzroy</t>
        </is>
      </c>
      <c r="E356" s="27" t="inlineStr">
        <is>
          <t>Latte</t>
        </is>
      </c>
      <c r="F356" s="27" t="inlineStr">
        <is>
          <t>Coffee</t>
        </is>
      </c>
      <c r="G356" s="30" t="n">
        <v>3</v>
      </c>
      <c r="H356" s="31" t="n">
        <v>4.8</v>
      </c>
      <c r="I356" s="31" t="n">
        <v>14.4</v>
      </c>
      <c r="J356" s="27" t="inlineStr">
        <is>
          <t>Card</t>
        </is>
      </c>
    </row>
    <row r="357">
      <c r="A357" s="27" t="inlineStr">
        <is>
          <t>SO-10356</t>
        </is>
      </c>
      <c r="B357" s="28" t="n">
        <v>46175</v>
      </c>
      <c r="C357" s="29" t="n">
        <v>46174</v>
      </c>
      <c r="D357" s="27" t="inlineStr">
        <is>
          <t>Fitzroy</t>
        </is>
      </c>
      <c r="E357" s="27" t="inlineStr">
        <is>
          <t>Long Black</t>
        </is>
      </c>
      <c r="F357" s="27" t="inlineStr">
        <is>
          <t>Coffee</t>
        </is>
      </c>
      <c r="G357" s="30" t="n">
        <v>1</v>
      </c>
      <c r="H357" s="31" t="n">
        <v>4.3</v>
      </c>
      <c r="I357" s="31" t="n">
        <v>4.3</v>
      </c>
      <c r="J357" s="27" t="inlineStr">
        <is>
          <t>Online</t>
        </is>
      </c>
    </row>
    <row r="358">
      <c r="A358" s="27" t="inlineStr">
        <is>
          <t>SO-10357</t>
        </is>
      </c>
      <c r="B358" s="28" t="n">
        <v>46175</v>
      </c>
      <c r="C358" s="29" t="n">
        <v>46174</v>
      </c>
      <c r="D358" s="27" t="inlineStr">
        <is>
          <t>Fitzroy</t>
        </is>
      </c>
      <c r="E358" s="27" t="inlineStr">
        <is>
          <t>Flat White</t>
        </is>
      </c>
      <c r="F358" s="27" t="inlineStr">
        <is>
          <t>Coffee</t>
        </is>
      </c>
      <c r="G358" s="30" t="n">
        <v>1</v>
      </c>
      <c r="H358" s="31" t="n">
        <v>4.8</v>
      </c>
      <c r="I358" s="31" t="n">
        <v>4.8</v>
      </c>
      <c r="J358" s="27" t="inlineStr">
        <is>
          <t>Card</t>
        </is>
      </c>
    </row>
    <row r="359">
      <c r="A359" s="27" t="inlineStr">
        <is>
          <t>SO-10358</t>
        </is>
      </c>
      <c r="B359" s="28" t="n">
        <v>46175</v>
      </c>
      <c r="C359" s="29" t="n">
        <v>46174</v>
      </c>
      <c r="D359" s="27" t="inlineStr">
        <is>
          <t>Brunswick</t>
        </is>
      </c>
      <c r="E359" s="27" t="inlineStr">
        <is>
          <t>Coffee Beans 250g</t>
        </is>
      </c>
      <c r="F359" s="27" t="inlineStr">
        <is>
          <t>Retail</t>
        </is>
      </c>
      <c r="G359" s="30" t="n">
        <v>1</v>
      </c>
      <c r="H359" s="31" t="n">
        <v>18</v>
      </c>
      <c r="I359" s="31" t="n">
        <v>18</v>
      </c>
      <c r="J359" s="27" t="inlineStr">
        <is>
          <t>Online</t>
        </is>
      </c>
    </row>
    <row r="360">
      <c r="A360" s="27" t="inlineStr">
        <is>
          <t>SO-10359</t>
        </is>
      </c>
      <c r="B360" s="28" t="n">
        <v>46176</v>
      </c>
      <c r="C360" s="29" t="n">
        <v>46174</v>
      </c>
      <c r="D360" s="27" t="inlineStr">
        <is>
          <t>Brunswick</t>
        </is>
      </c>
      <c r="E360" s="27" t="inlineStr">
        <is>
          <t>Ham &amp; Cheese Toastie</t>
        </is>
      </c>
      <c r="F360" s="27" t="inlineStr">
        <is>
          <t>Food</t>
        </is>
      </c>
      <c r="G360" s="30" t="n">
        <v>1</v>
      </c>
      <c r="H360" s="31" t="n">
        <v>11</v>
      </c>
      <c r="I360" s="31" t="n">
        <v>11</v>
      </c>
      <c r="J360" s="27" t="inlineStr">
        <is>
          <t>Card</t>
        </is>
      </c>
    </row>
    <row r="361">
      <c r="A361" s="27" t="inlineStr">
        <is>
          <t>SO-10360</t>
        </is>
      </c>
      <c r="B361" s="28" t="n">
        <v>46177</v>
      </c>
      <c r="C361" s="29" t="n">
        <v>46174</v>
      </c>
      <c r="D361" s="27" t="inlineStr">
        <is>
          <t>Brunswick</t>
        </is>
      </c>
      <c r="E361" s="27" t="inlineStr">
        <is>
          <t>Croissant</t>
        </is>
      </c>
      <c r="F361" s="27" t="inlineStr">
        <is>
          <t>Bakery</t>
        </is>
      </c>
      <c r="G361" s="30" t="n">
        <v>3</v>
      </c>
      <c r="H361" s="31" t="n">
        <v>5.5</v>
      </c>
      <c r="I361" s="31" t="n">
        <v>16.5</v>
      </c>
      <c r="J361" s="27" t="inlineStr">
        <is>
          <t>Card</t>
        </is>
      </c>
    </row>
    <row r="362">
      <c r="A362" s="27" t="inlineStr">
        <is>
          <t>SO-10361</t>
        </is>
      </c>
      <c r="B362" s="28" t="n">
        <v>46177</v>
      </c>
      <c r="C362" s="29" t="n">
        <v>46174</v>
      </c>
      <c r="D362" s="27" t="inlineStr">
        <is>
          <t>Fitzroy</t>
        </is>
      </c>
      <c r="E362" s="27" t="inlineStr">
        <is>
          <t>Croissant</t>
        </is>
      </c>
      <c r="F362" s="27" t="inlineStr">
        <is>
          <t>Bakery</t>
        </is>
      </c>
      <c r="G362" s="30" t="n">
        <v>3</v>
      </c>
      <c r="H362" s="31" t="n">
        <v>5.5</v>
      </c>
      <c r="I362" s="31" t="n">
        <v>16.5</v>
      </c>
      <c r="J362" s="27" t="inlineStr">
        <is>
          <t>Online</t>
        </is>
      </c>
    </row>
    <row r="363">
      <c r="A363" s="27" t="inlineStr">
        <is>
          <t>SO-10362</t>
        </is>
      </c>
      <c r="B363" s="28" t="n">
        <v>46177</v>
      </c>
      <c r="C363" s="29" t="n">
        <v>46174</v>
      </c>
      <c r="D363" s="27" t="inlineStr">
        <is>
          <t>Fitzroy</t>
        </is>
      </c>
      <c r="E363" s="27" t="inlineStr">
        <is>
          <t>Croissant</t>
        </is>
      </c>
      <c r="F363" s="27" t="inlineStr">
        <is>
          <t>Bakery</t>
        </is>
      </c>
      <c r="G363" s="30" t="n">
        <v>3</v>
      </c>
      <c r="H363" s="31" t="n">
        <v>5.5</v>
      </c>
      <c r="I363" s="31" t="n">
        <v>16.5</v>
      </c>
      <c r="J363" s="27" t="inlineStr">
        <is>
          <t>Card</t>
        </is>
      </c>
    </row>
    <row r="364">
      <c r="A364" s="27" t="inlineStr">
        <is>
          <t>SO-10363</t>
        </is>
      </c>
      <c r="B364" s="28" t="n">
        <v>46178</v>
      </c>
      <c r="C364" s="29" t="n">
        <v>46174</v>
      </c>
      <c r="D364" s="27" t="inlineStr">
        <is>
          <t>Brunswick</t>
        </is>
      </c>
      <c r="E364" s="27" t="inlineStr">
        <is>
          <t>Croissant</t>
        </is>
      </c>
      <c r="F364" s="27" t="inlineStr">
        <is>
          <t>Bakery</t>
        </is>
      </c>
      <c r="G364" s="30" t="n">
        <v>3</v>
      </c>
      <c r="H364" s="31" t="n">
        <v>5.5</v>
      </c>
      <c r="I364" s="31" t="n">
        <v>16.5</v>
      </c>
      <c r="J364" s="27" t="inlineStr">
        <is>
          <t>Online</t>
        </is>
      </c>
    </row>
    <row r="365">
      <c r="A365" s="27" t="inlineStr">
        <is>
          <t>SO-10364</t>
        </is>
      </c>
      <c r="B365" s="28" t="n">
        <v>46178</v>
      </c>
      <c r="C365" s="29" t="n">
        <v>46174</v>
      </c>
      <c r="D365" s="27" t="inlineStr">
        <is>
          <t>Fitzroy</t>
        </is>
      </c>
      <c r="E365" s="27" t="inlineStr">
        <is>
          <t>Flat White</t>
        </is>
      </c>
      <c r="F365" s="27" t="inlineStr">
        <is>
          <t>Coffee</t>
        </is>
      </c>
      <c r="G365" s="30" t="n">
        <v>1</v>
      </c>
      <c r="H365" s="31" t="n">
        <v>4.8</v>
      </c>
      <c r="I365" s="31" t="n">
        <v>4.8</v>
      </c>
      <c r="J365" s="27" t="inlineStr">
        <is>
          <t>Unknown</t>
        </is>
      </c>
    </row>
    <row r="366">
      <c r="A366" s="27" t="inlineStr">
        <is>
          <t>SO-10365</t>
        </is>
      </c>
      <c r="B366" s="28" t="n">
        <v>46178</v>
      </c>
      <c r="C366" s="29" t="n">
        <v>46174</v>
      </c>
      <c r="D366" s="27" t="inlineStr">
        <is>
          <t>Fitzroy</t>
        </is>
      </c>
      <c r="E366" s="27" t="inlineStr">
        <is>
          <t>Coffee Beans 250g</t>
        </is>
      </c>
      <c r="F366" s="27" t="inlineStr">
        <is>
          <t>Retail</t>
        </is>
      </c>
      <c r="G366" s="30" t="n">
        <v>2</v>
      </c>
      <c r="H366" s="31" t="n">
        <v>18</v>
      </c>
      <c r="I366" s="31" t="n">
        <v>36</v>
      </c>
      <c r="J366" s="27" t="inlineStr">
        <is>
          <t>Online</t>
        </is>
      </c>
    </row>
    <row r="367">
      <c r="A367" s="27" t="inlineStr">
        <is>
          <t>SO-10366</t>
        </is>
      </c>
      <c r="B367" s="28" t="n">
        <v>46179</v>
      </c>
      <c r="C367" s="29" t="n">
        <v>46174</v>
      </c>
      <c r="D367" s="27" t="inlineStr">
        <is>
          <t>Fitzroy</t>
        </is>
      </c>
      <c r="E367" s="27" t="inlineStr">
        <is>
          <t>Latte</t>
        </is>
      </c>
      <c r="F367" s="27" t="inlineStr">
        <is>
          <t>Coffee</t>
        </is>
      </c>
      <c r="G367" s="30" t="n">
        <v>3</v>
      </c>
      <c r="H367" s="31" t="n">
        <v>4.8</v>
      </c>
      <c r="I367" s="31" t="n">
        <v>14.4</v>
      </c>
      <c r="J367" s="27" t="inlineStr">
        <is>
          <t>Cash</t>
        </is>
      </c>
    </row>
    <row r="368">
      <c r="A368" s="27" t="inlineStr">
        <is>
          <t>SO-10367</t>
        </is>
      </c>
      <c r="B368" s="28" t="n">
        <v>46181</v>
      </c>
      <c r="C368" s="29" t="n">
        <v>46174</v>
      </c>
      <c r="D368" s="27" t="inlineStr">
        <is>
          <t>Brunswick</t>
        </is>
      </c>
      <c r="E368" s="27" t="inlineStr">
        <is>
          <t>Ham &amp; Cheese Toastie</t>
        </is>
      </c>
      <c r="F368" s="27" t="inlineStr">
        <is>
          <t>Food</t>
        </is>
      </c>
      <c r="G368" s="30" t="n">
        <v>2</v>
      </c>
      <c r="H368" s="31" t="n">
        <v>11</v>
      </c>
      <c r="I368" s="31" t="n">
        <v>22</v>
      </c>
      <c r="J368" s="27" t="inlineStr">
        <is>
          <t>Cash</t>
        </is>
      </c>
    </row>
    <row r="369">
      <c r="A369" s="27" t="inlineStr">
        <is>
          <t>SO-10368</t>
        </is>
      </c>
      <c r="B369" s="28" t="n">
        <v>46181</v>
      </c>
      <c r="C369" s="29" t="n">
        <v>46174</v>
      </c>
      <c r="D369" s="27" t="inlineStr">
        <is>
          <t>Brunswick</t>
        </is>
      </c>
      <c r="E369" s="27" t="inlineStr">
        <is>
          <t>Cappuccino</t>
        </is>
      </c>
      <c r="F369" s="27" t="inlineStr">
        <is>
          <t>Coffee</t>
        </is>
      </c>
      <c r="G369" s="30" t="n">
        <v>3</v>
      </c>
      <c r="H369" s="31" t="n">
        <v>4.8</v>
      </c>
      <c r="I369" s="31" t="n">
        <v>14.4</v>
      </c>
      <c r="J369" s="27" t="inlineStr">
        <is>
          <t>Card</t>
        </is>
      </c>
    </row>
    <row r="370">
      <c r="A370" s="27" t="inlineStr">
        <is>
          <t>SO-10369</t>
        </is>
      </c>
      <c r="B370" s="28" t="n">
        <v>46182</v>
      </c>
      <c r="C370" s="29" t="n">
        <v>46174</v>
      </c>
      <c r="D370" s="27" t="inlineStr">
        <is>
          <t>Fitzroy</t>
        </is>
      </c>
      <c r="E370" s="27" t="inlineStr">
        <is>
          <t>Long Black</t>
        </is>
      </c>
      <c r="F370" s="27" t="inlineStr">
        <is>
          <t>Coffee</t>
        </is>
      </c>
      <c r="G370" s="30" t="n">
        <v>1</v>
      </c>
      <c r="H370" s="31" t="n">
        <v>4.3</v>
      </c>
      <c r="I370" s="31" t="n">
        <v>4.3</v>
      </c>
      <c r="J370" s="27" t="inlineStr">
        <is>
          <t>Cash</t>
        </is>
      </c>
    </row>
    <row r="371">
      <c r="A371" s="27" t="inlineStr">
        <is>
          <t>SO-10370</t>
        </is>
      </c>
      <c r="B371" s="28" t="n">
        <v>46183</v>
      </c>
      <c r="C371" s="29" t="n">
        <v>46174</v>
      </c>
      <c r="D371" s="27" t="inlineStr">
        <is>
          <t>Fitzroy</t>
        </is>
      </c>
      <c r="E371" s="27" t="inlineStr">
        <is>
          <t>Latte</t>
        </is>
      </c>
      <c r="F371" s="27" t="inlineStr">
        <is>
          <t>Coffee</t>
        </is>
      </c>
      <c r="G371" s="30" t="n">
        <v>2</v>
      </c>
      <c r="H371" s="31" t="n">
        <v>4.8</v>
      </c>
      <c r="I371" s="31" t="n">
        <v>9.6</v>
      </c>
      <c r="J371" s="27" t="inlineStr">
        <is>
          <t>Card</t>
        </is>
      </c>
    </row>
    <row r="372">
      <c r="A372" s="27" t="inlineStr">
        <is>
          <t>SO-10371</t>
        </is>
      </c>
      <c r="B372" s="28" t="n">
        <v>46183</v>
      </c>
      <c r="C372" s="29" t="n">
        <v>46174</v>
      </c>
      <c r="D372" s="27" t="inlineStr">
        <is>
          <t>Brunswick</t>
        </is>
      </c>
      <c r="E372" s="27" t="inlineStr">
        <is>
          <t>English Breakfast Tea</t>
        </is>
      </c>
      <c r="F372" s="27" t="inlineStr">
        <is>
          <t>Tea</t>
        </is>
      </c>
      <c r="G372" s="30" t="n">
        <v>2</v>
      </c>
      <c r="H372" s="31" t="n">
        <v>4.5</v>
      </c>
      <c r="I372" s="31" t="n">
        <v>9</v>
      </c>
      <c r="J372" s="27" t="inlineStr">
        <is>
          <t>Card</t>
        </is>
      </c>
    </row>
    <row r="373">
      <c r="A373" s="27" t="inlineStr">
        <is>
          <t>SO-10372</t>
        </is>
      </c>
      <c r="B373" s="28" t="n">
        <v>46183</v>
      </c>
      <c r="C373" s="29" t="n">
        <v>46174</v>
      </c>
      <c r="D373" s="27" t="inlineStr">
        <is>
          <t>Brunswick</t>
        </is>
      </c>
      <c r="E373" s="27" t="inlineStr">
        <is>
          <t>Coffee Beans 250g</t>
        </is>
      </c>
      <c r="F373" s="27" t="inlineStr">
        <is>
          <t>Retail</t>
        </is>
      </c>
      <c r="G373" s="30" t="n">
        <v>1</v>
      </c>
      <c r="H373" s="31" t="n">
        <v>18</v>
      </c>
      <c r="I373" s="31" t="n">
        <v>18</v>
      </c>
      <c r="J373" s="27" t="inlineStr">
        <is>
          <t>Online</t>
        </is>
      </c>
    </row>
    <row r="374">
      <c r="A374" s="27" t="inlineStr">
        <is>
          <t>SO-10373</t>
        </is>
      </c>
      <c r="B374" s="28" t="n">
        <v>46184</v>
      </c>
      <c r="C374" s="29" t="n">
        <v>46174</v>
      </c>
      <c r="D374" s="27" t="inlineStr">
        <is>
          <t>Fitzroy</t>
        </is>
      </c>
      <c r="E374" s="27" t="inlineStr">
        <is>
          <t>Chai Latte</t>
        </is>
      </c>
      <c r="F374" s="27" t="inlineStr">
        <is>
          <t>Tea</t>
        </is>
      </c>
      <c r="G374" s="30" t="n">
        <v>2</v>
      </c>
      <c r="H374" s="31" t="n">
        <v>5.2</v>
      </c>
      <c r="I374" s="31" t="n">
        <v>10.4</v>
      </c>
      <c r="J374" s="27" t="inlineStr">
        <is>
          <t>Cash</t>
        </is>
      </c>
    </row>
    <row r="375">
      <c r="A375" s="27" t="inlineStr">
        <is>
          <t>SO-10374</t>
        </is>
      </c>
      <c r="B375" s="28" t="n">
        <v>46185</v>
      </c>
      <c r="C375" s="29" t="n">
        <v>46174</v>
      </c>
      <c r="D375" s="27" t="inlineStr">
        <is>
          <t>Fitzroy</t>
        </is>
      </c>
      <c r="E375" s="27" t="inlineStr">
        <is>
          <t>Flat White</t>
        </is>
      </c>
      <c r="F375" s="27" t="inlineStr">
        <is>
          <t>Coffee</t>
        </is>
      </c>
      <c r="G375" s="30" t="n">
        <v>2</v>
      </c>
      <c r="H375" s="31" t="n">
        <v>4.8</v>
      </c>
      <c r="I375" s="31" t="n">
        <v>9.6</v>
      </c>
      <c r="J375" s="27" t="inlineStr">
        <is>
          <t>Card</t>
        </is>
      </c>
    </row>
    <row r="376">
      <c r="A376" s="27" t="inlineStr">
        <is>
          <t>SO-10375</t>
        </is>
      </c>
      <c r="B376" s="28" t="n">
        <v>46185</v>
      </c>
      <c r="C376" s="29" t="n">
        <v>46174</v>
      </c>
      <c r="D376" s="27" t="inlineStr">
        <is>
          <t>Brunswick</t>
        </is>
      </c>
      <c r="E376" s="27" t="inlineStr">
        <is>
          <t>Flat White</t>
        </is>
      </c>
      <c r="F376" s="27" t="inlineStr">
        <is>
          <t>Coffee</t>
        </is>
      </c>
      <c r="G376" s="30" t="n">
        <v>2</v>
      </c>
      <c r="H376" s="31" t="n">
        <v>4.8</v>
      </c>
      <c r="I376" s="31" t="n">
        <v>9.6</v>
      </c>
      <c r="J376" s="27" t="inlineStr">
        <is>
          <t>Online</t>
        </is>
      </c>
    </row>
    <row r="377">
      <c r="A377" s="27" t="inlineStr">
        <is>
          <t>SO-10376</t>
        </is>
      </c>
      <c r="B377" s="28" t="n">
        <v>46185</v>
      </c>
      <c r="C377" s="29" t="n">
        <v>46174</v>
      </c>
      <c r="D377" s="27" t="inlineStr">
        <is>
          <t>Brunswick</t>
        </is>
      </c>
      <c r="E377" s="27" t="inlineStr">
        <is>
          <t>Latte</t>
        </is>
      </c>
      <c r="F377" s="27" t="inlineStr">
        <is>
          <t>Coffee</t>
        </is>
      </c>
      <c r="G377" s="30" t="n">
        <v>1</v>
      </c>
      <c r="H377" s="31" t="n">
        <v>4.8</v>
      </c>
      <c r="I377" s="31" t="n">
        <v>4.8</v>
      </c>
      <c r="J377" s="27" t="inlineStr">
        <is>
          <t>Online</t>
        </is>
      </c>
    </row>
    <row r="378">
      <c r="A378" s="27" t="inlineStr">
        <is>
          <t>SO-10377</t>
        </is>
      </c>
      <c r="B378" s="28" t="n">
        <v>46185</v>
      </c>
      <c r="C378" s="29" t="n">
        <v>46174</v>
      </c>
      <c r="D378" s="27" t="inlineStr">
        <is>
          <t>Fitzroy</t>
        </is>
      </c>
      <c r="E378" s="27" t="inlineStr">
        <is>
          <t>Banana Bread</t>
        </is>
      </c>
      <c r="F378" s="27" t="inlineStr">
        <is>
          <t>Bakery</t>
        </is>
      </c>
      <c r="G378" s="30" t="n">
        <v>1</v>
      </c>
      <c r="H378" s="31" t="n">
        <v>6</v>
      </c>
      <c r="I378" s="31" t="n">
        <v>6</v>
      </c>
      <c r="J378" s="27" t="inlineStr">
        <is>
          <t>Cash</t>
        </is>
      </c>
    </row>
    <row r="379">
      <c r="A379" s="27" t="inlineStr">
        <is>
          <t>SO-10378</t>
        </is>
      </c>
      <c r="B379" s="28" t="n">
        <v>46186</v>
      </c>
      <c r="C379" s="29" t="n">
        <v>46174</v>
      </c>
      <c r="D379" s="27" t="inlineStr">
        <is>
          <t>Brunswick</t>
        </is>
      </c>
      <c r="E379" s="27" t="inlineStr">
        <is>
          <t>Reusable Cup</t>
        </is>
      </c>
      <c r="F379" s="27" t="inlineStr">
        <is>
          <t>Retail</t>
        </is>
      </c>
      <c r="G379" s="30" t="n">
        <v>1</v>
      </c>
      <c r="H379" s="31" t="n">
        <v>24.95</v>
      </c>
      <c r="I379" s="31" t="n">
        <v>24.95</v>
      </c>
      <c r="J379" s="27" t="inlineStr">
        <is>
          <t>Card</t>
        </is>
      </c>
    </row>
    <row r="380">
      <c r="A380" s="27" t="inlineStr">
        <is>
          <t>SO-10379</t>
        </is>
      </c>
      <c r="B380" s="28" t="n">
        <v>46186</v>
      </c>
      <c r="C380" s="29" t="n">
        <v>46174</v>
      </c>
      <c r="D380" s="27" t="inlineStr">
        <is>
          <t>Brunswick</t>
        </is>
      </c>
      <c r="E380" s="27" t="inlineStr">
        <is>
          <t>Long Black</t>
        </is>
      </c>
      <c r="F380" s="27" t="inlineStr">
        <is>
          <t>Coffee</t>
        </is>
      </c>
      <c r="G380" s="30" t="n">
        <v>1</v>
      </c>
      <c r="H380" s="31" t="n">
        <v>4.3</v>
      </c>
      <c r="I380" s="31" t="n">
        <v>4.3</v>
      </c>
      <c r="J380" s="27" t="inlineStr">
        <is>
          <t>Online</t>
        </is>
      </c>
    </row>
    <row r="381">
      <c r="A381" s="27" t="inlineStr">
        <is>
          <t>SO-10380</t>
        </is>
      </c>
      <c r="B381" s="28" t="n">
        <v>46186</v>
      </c>
      <c r="C381" s="29" t="n">
        <v>46174</v>
      </c>
      <c r="D381" s="27" t="inlineStr">
        <is>
          <t>Fitzroy</t>
        </is>
      </c>
      <c r="E381" s="27" t="inlineStr">
        <is>
          <t>Long Black</t>
        </is>
      </c>
      <c r="F381" s="27" t="inlineStr">
        <is>
          <t>Coffee</t>
        </is>
      </c>
      <c r="G381" s="30" t="n">
        <v>1</v>
      </c>
      <c r="H381" s="31" t="n">
        <v>4.3</v>
      </c>
      <c r="I381" s="31" t="n">
        <v>4.3</v>
      </c>
      <c r="J381" s="27" t="inlineStr">
        <is>
          <t>Online</t>
        </is>
      </c>
    </row>
    <row r="382">
      <c r="A382" s="27" t="inlineStr">
        <is>
          <t>SO-10381</t>
        </is>
      </c>
      <c r="B382" s="28" t="n">
        <v>46187</v>
      </c>
      <c r="C382" s="29" t="n">
        <v>46174</v>
      </c>
      <c r="D382" s="27" t="inlineStr">
        <is>
          <t>Brunswick</t>
        </is>
      </c>
      <c r="E382" s="27" t="inlineStr">
        <is>
          <t>Latte</t>
        </is>
      </c>
      <c r="F382" s="27" t="inlineStr">
        <is>
          <t>Coffee</t>
        </is>
      </c>
      <c r="G382" s="30" t="n">
        <v>1</v>
      </c>
      <c r="H382" s="31" t="n">
        <v>4.8</v>
      </c>
      <c r="I382" s="31" t="n">
        <v>4.8</v>
      </c>
      <c r="J382" s="27" t="inlineStr">
        <is>
          <t>Cash</t>
        </is>
      </c>
    </row>
    <row r="383">
      <c r="A383" s="27" t="inlineStr">
        <is>
          <t>SO-10382</t>
        </is>
      </c>
      <c r="B383" s="28" t="n">
        <v>46187</v>
      </c>
      <c r="C383" s="29" t="n">
        <v>46174</v>
      </c>
      <c r="D383" s="27" t="inlineStr">
        <is>
          <t>Brunswick</t>
        </is>
      </c>
      <c r="E383" s="27" t="inlineStr">
        <is>
          <t>English Breakfast Tea</t>
        </is>
      </c>
      <c r="F383" s="27" t="inlineStr">
        <is>
          <t>Tea</t>
        </is>
      </c>
      <c r="G383" s="30" t="n">
        <v>2</v>
      </c>
      <c r="H383" s="31" t="n">
        <v>4.5</v>
      </c>
      <c r="I383" s="31" t="n">
        <v>9</v>
      </c>
      <c r="J383" s="27" t="inlineStr">
        <is>
          <t>Online</t>
        </is>
      </c>
    </row>
    <row r="384">
      <c r="A384" s="27" t="inlineStr">
        <is>
          <t>SO-10383</t>
        </is>
      </c>
      <c r="B384" s="28" t="n">
        <v>46188</v>
      </c>
      <c r="C384" s="29" t="n">
        <v>46174</v>
      </c>
      <c r="D384" s="27" t="inlineStr">
        <is>
          <t>Brunswick</t>
        </is>
      </c>
      <c r="E384" s="27" t="inlineStr">
        <is>
          <t>Flat White</t>
        </is>
      </c>
      <c r="F384" s="27" t="inlineStr">
        <is>
          <t>Coffee</t>
        </is>
      </c>
      <c r="G384" s="30" t="n">
        <v>1</v>
      </c>
      <c r="H384" s="31" t="n">
        <v>4.8</v>
      </c>
      <c r="I384" s="31" t="n">
        <v>4.8</v>
      </c>
      <c r="J384" s="27" t="inlineStr">
        <is>
          <t>Card</t>
        </is>
      </c>
    </row>
    <row r="385">
      <c r="A385" s="27" t="inlineStr">
        <is>
          <t>SO-10384</t>
        </is>
      </c>
      <c r="B385" s="28" t="n">
        <v>46188</v>
      </c>
      <c r="C385" s="29" t="n">
        <v>46174</v>
      </c>
      <c r="D385" s="27" t="inlineStr">
        <is>
          <t>Brunswick</t>
        </is>
      </c>
      <c r="E385" s="27" t="inlineStr">
        <is>
          <t>Ham &amp; Cheese Toastie</t>
        </is>
      </c>
      <c r="F385" s="27" t="inlineStr">
        <is>
          <t>Food</t>
        </is>
      </c>
      <c r="G385" s="30" t="n">
        <v>2</v>
      </c>
      <c r="H385" s="31" t="n">
        <v>11</v>
      </c>
      <c r="I385" s="31" t="n">
        <v>22</v>
      </c>
      <c r="J385" s="27" t="inlineStr">
        <is>
          <t>Card</t>
        </is>
      </c>
    </row>
    <row r="386">
      <c r="A386" s="27" t="inlineStr">
        <is>
          <t>SO-10385</t>
        </is>
      </c>
      <c r="B386" s="28" t="n">
        <v>46188</v>
      </c>
      <c r="C386" s="29" t="n">
        <v>46174</v>
      </c>
      <c r="D386" s="27" t="inlineStr">
        <is>
          <t>Fitzroy</t>
        </is>
      </c>
      <c r="E386" s="27" t="inlineStr">
        <is>
          <t>Flat White</t>
        </is>
      </c>
      <c r="F386" s="27" t="inlineStr">
        <is>
          <t>Coffee</t>
        </is>
      </c>
      <c r="G386" s="30" t="n">
        <v>1</v>
      </c>
      <c r="H386" s="31" t="n">
        <v>4.8</v>
      </c>
      <c r="I386" s="31" t="n">
        <v>4.8</v>
      </c>
      <c r="J386" s="27" t="inlineStr">
        <is>
          <t>Card</t>
        </is>
      </c>
    </row>
    <row r="387">
      <c r="A387" s="27" t="inlineStr">
        <is>
          <t>SO-10386</t>
        </is>
      </c>
      <c r="B387" s="28" t="n">
        <v>46189</v>
      </c>
      <c r="C387" s="29" t="n">
        <v>46174</v>
      </c>
      <c r="D387" s="27" t="inlineStr">
        <is>
          <t>Brunswick</t>
        </is>
      </c>
      <c r="E387" s="27" t="inlineStr">
        <is>
          <t>Chai Latte</t>
        </is>
      </c>
      <c r="F387" s="27" t="inlineStr">
        <is>
          <t>Tea</t>
        </is>
      </c>
      <c r="G387" s="30" t="n">
        <v>1</v>
      </c>
      <c r="H387" s="31" t="n">
        <v>5.2</v>
      </c>
      <c r="I387" s="31" t="n">
        <v>5.2</v>
      </c>
      <c r="J387" s="27" t="inlineStr">
        <is>
          <t>Online</t>
        </is>
      </c>
    </row>
    <row r="388">
      <c r="A388" s="27" t="inlineStr">
        <is>
          <t>SO-10387</t>
        </is>
      </c>
      <c r="B388" s="28" t="n">
        <v>46189</v>
      </c>
      <c r="C388" s="29" t="n">
        <v>46174</v>
      </c>
      <c r="D388" s="27" t="inlineStr">
        <is>
          <t>Fitzroy</t>
        </is>
      </c>
      <c r="E388" s="27" t="inlineStr">
        <is>
          <t>Long Black</t>
        </is>
      </c>
      <c r="F388" s="27" t="inlineStr">
        <is>
          <t>Coffee</t>
        </is>
      </c>
      <c r="G388" s="30" t="n">
        <v>2</v>
      </c>
      <c r="H388" s="31" t="n">
        <v>4.3</v>
      </c>
      <c r="I388" s="31" t="n">
        <v>8.6</v>
      </c>
      <c r="J388" s="27" t="inlineStr">
        <is>
          <t>Card</t>
        </is>
      </c>
    </row>
    <row r="389">
      <c r="A389" s="27" t="inlineStr">
        <is>
          <t>SO-10388</t>
        </is>
      </c>
      <c r="B389" s="28" t="n">
        <v>46189</v>
      </c>
      <c r="C389" s="29" t="n">
        <v>46174</v>
      </c>
      <c r="D389" s="27" t="inlineStr">
        <is>
          <t>Brunswick</t>
        </is>
      </c>
      <c r="E389" s="27" t="inlineStr">
        <is>
          <t>Coffee Beans 250g</t>
        </is>
      </c>
      <c r="F389" s="27" t="inlineStr">
        <is>
          <t>Retail</t>
        </is>
      </c>
      <c r="G389" s="30" t="n">
        <v>2</v>
      </c>
      <c r="H389" s="31" t="n">
        <v>18</v>
      </c>
      <c r="I389" s="31" t="n">
        <v>36</v>
      </c>
      <c r="J389" s="27" t="inlineStr">
        <is>
          <t>Card</t>
        </is>
      </c>
    </row>
    <row r="390">
      <c r="A390" s="27" t="inlineStr">
        <is>
          <t>SO-10389</t>
        </is>
      </c>
      <c r="B390" s="28" t="n">
        <v>46190</v>
      </c>
      <c r="C390" s="29" t="n">
        <v>46174</v>
      </c>
      <c r="D390" s="27" t="inlineStr">
        <is>
          <t>Fitzroy</t>
        </is>
      </c>
      <c r="E390" s="27" t="inlineStr">
        <is>
          <t>Chai Latte</t>
        </is>
      </c>
      <c r="F390" s="27" t="inlineStr">
        <is>
          <t>Tea</t>
        </is>
      </c>
      <c r="G390" s="30" t="n">
        <v>2</v>
      </c>
      <c r="H390" s="31" t="n">
        <v>5.2</v>
      </c>
      <c r="I390" s="31" t="n">
        <v>10.4</v>
      </c>
      <c r="J390" s="27" t="inlineStr">
        <is>
          <t>Unknown</t>
        </is>
      </c>
    </row>
    <row r="391">
      <c r="A391" s="27" t="inlineStr">
        <is>
          <t>SO-10390</t>
        </is>
      </c>
      <c r="B391" s="28" t="n">
        <v>46190</v>
      </c>
      <c r="C391" s="29" t="n">
        <v>46174</v>
      </c>
      <c r="D391" s="27" t="inlineStr">
        <is>
          <t>Fitzroy</t>
        </is>
      </c>
      <c r="E391" s="27" t="inlineStr">
        <is>
          <t>English Breakfast Tea</t>
        </is>
      </c>
      <c r="F391" s="27" t="inlineStr">
        <is>
          <t>Tea</t>
        </is>
      </c>
      <c r="G391" s="30" t="n">
        <v>2</v>
      </c>
      <c r="H391" s="31" t="n">
        <v>4.5</v>
      </c>
      <c r="I391" s="31" t="n">
        <v>9</v>
      </c>
      <c r="J391" s="27" t="inlineStr">
        <is>
          <t>Card</t>
        </is>
      </c>
    </row>
    <row r="392">
      <c r="A392" s="27" t="inlineStr">
        <is>
          <t>SO-10391</t>
        </is>
      </c>
      <c r="B392" s="28" t="n">
        <v>46190</v>
      </c>
      <c r="C392" s="29" t="n">
        <v>46174</v>
      </c>
      <c r="D392" s="27" t="inlineStr">
        <is>
          <t>Brunswick</t>
        </is>
      </c>
      <c r="E392" s="27" t="inlineStr">
        <is>
          <t>Flat White</t>
        </is>
      </c>
      <c r="F392" s="27" t="inlineStr">
        <is>
          <t>Coffee</t>
        </is>
      </c>
      <c r="G392" s="30" t="n">
        <v>3</v>
      </c>
      <c r="H392" s="31" t="n">
        <v>4.8</v>
      </c>
      <c r="I392" s="31" t="n">
        <v>14.4</v>
      </c>
      <c r="J392" s="27" t="inlineStr">
        <is>
          <t>Cash</t>
        </is>
      </c>
    </row>
    <row r="393">
      <c r="A393" s="27" t="inlineStr">
        <is>
          <t>SO-10392</t>
        </is>
      </c>
      <c r="B393" s="28" t="n">
        <v>46191</v>
      </c>
      <c r="C393" s="29" t="n">
        <v>46174</v>
      </c>
      <c r="D393" s="27" t="inlineStr">
        <is>
          <t>Fitzroy</t>
        </is>
      </c>
      <c r="E393" s="27" t="inlineStr">
        <is>
          <t>Chai Latte</t>
        </is>
      </c>
      <c r="F393" s="27" t="inlineStr">
        <is>
          <t>Tea</t>
        </is>
      </c>
      <c r="G393" s="30" t="n">
        <v>1</v>
      </c>
      <c r="H393" s="31" t="n">
        <v>5.2</v>
      </c>
      <c r="I393" s="31" t="n">
        <v>5.2</v>
      </c>
      <c r="J393" s="27" t="inlineStr">
        <is>
          <t>Card</t>
        </is>
      </c>
    </row>
    <row r="394">
      <c r="A394" s="27" t="inlineStr">
        <is>
          <t>SO-10393</t>
        </is>
      </c>
      <c r="B394" s="28" t="n">
        <v>46191</v>
      </c>
      <c r="C394" s="29" t="n">
        <v>46174</v>
      </c>
      <c r="D394" s="27" t="inlineStr">
        <is>
          <t>Fitzroy</t>
        </is>
      </c>
      <c r="E394" s="27" t="inlineStr">
        <is>
          <t>Coffee Beans 250g</t>
        </is>
      </c>
      <c r="F394" s="27" t="inlineStr">
        <is>
          <t>Retail</t>
        </is>
      </c>
      <c r="G394" s="30" t="n">
        <v>2</v>
      </c>
      <c r="H394" s="31" t="n">
        <v>18</v>
      </c>
      <c r="I394" s="31" t="n">
        <v>36</v>
      </c>
      <c r="J394" s="27" t="inlineStr">
        <is>
          <t>Cash</t>
        </is>
      </c>
    </row>
    <row r="395">
      <c r="A395" s="27" t="inlineStr">
        <is>
          <t>SO-10394</t>
        </is>
      </c>
      <c r="B395" s="28" t="n">
        <v>46191</v>
      </c>
      <c r="C395" s="29" t="n">
        <v>46174</v>
      </c>
      <c r="D395" s="27" t="inlineStr">
        <is>
          <t>Brunswick</t>
        </is>
      </c>
      <c r="E395" s="27" t="inlineStr">
        <is>
          <t>Reusable Cup</t>
        </is>
      </c>
      <c r="F395" s="27" t="inlineStr">
        <is>
          <t>Retail</t>
        </is>
      </c>
      <c r="G395" s="30" t="n">
        <v>1</v>
      </c>
      <c r="H395" s="31" t="n">
        <v>24.95</v>
      </c>
      <c r="I395" s="31" t="n">
        <v>24.95</v>
      </c>
      <c r="J395" s="27" t="inlineStr">
        <is>
          <t>Online</t>
        </is>
      </c>
    </row>
    <row r="396">
      <c r="A396" s="27" t="inlineStr">
        <is>
          <t>SO-10395</t>
        </is>
      </c>
      <c r="B396" s="28" t="n">
        <v>46192</v>
      </c>
      <c r="C396" s="29" t="n">
        <v>46174</v>
      </c>
      <c r="D396" s="27" t="inlineStr">
        <is>
          <t>Brunswick</t>
        </is>
      </c>
      <c r="E396" s="27" t="inlineStr">
        <is>
          <t>Avocado Toast</t>
        </is>
      </c>
      <c r="F396" s="27" t="inlineStr">
        <is>
          <t>Food</t>
        </is>
      </c>
      <c r="G396" s="30" t="n">
        <v>2</v>
      </c>
      <c r="H396" s="31" t="n">
        <v>16.5</v>
      </c>
      <c r="I396" s="31" t="n">
        <v>33</v>
      </c>
      <c r="J396" s="27" t="inlineStr">
        <is>
          <t>Cash</t>
        </is>
      </c>
    </row>
    <row r="397">
      <c r="A397" s="27" t="inlineStr">
        <is>
          <t>SO-10396</t>
        </is>
      </c>
      <c r="B397" s="28" t="n">
        <v>46192</v>
      </c>
      <c r="C397" s="29" t="n">
        <v>46174</v>
      </c>
      <c r="D397" s="27" t="inlineStr">
        <is>
          <t>Brunswick</t>
        </is>
      </c>
      <c r="E397" s="27" t="inlineStr">
        <is>
          <t>Avocado Toast</t>
        </is>
      </c>
      <c r="F397" s="27" t="inlineStr">
        <is>
          <t>Food</t>
        </is>
      </c>
      <c r="G397" s="30" t="n">
        <v>2</v>
      </c>
      <c r="H397" s="31" t="n">
        <v>16.5</v>
      </c>
      <c r="I397" s="31" t="n">
        <v>33</v>
      </c>
      <c r="J397" s="27" t="inlineStr">
        <is>
          <t>Card</t>
        </is>
      </c>
    </row>
    <row r="398">
      <c r="A398" s="27" t="inlineStr">
        <is>
          <t>SO-10397</t>
        </is>
      </c>
      <c r="B398" s="28" t="n">
        <v>46192</v>
      </c>
      <c r="C398" s="29" t="n">
        <v>46174</v>
      </c>
      <c r="D398" s="27" t="inlineStr">
        <is>
          <t>Fitzroy</t>
        </is>
      </c>
      <c r="E398" s="27" t="inlineStr">
        <is>
          <t>Reusable Cup</t>
        </is>
      </c>
      <c r="F398" s="27" t="inlineStr">
        <is>
          <t>Retail</t>
        </is>
      </c>
      <c r="G398" s="30" t="n">
        <v>1</v>
      </c>
      <c r="H398" s="31" t="n">
        <v>24.95</v>
      </c>
      <c r="I398" s="31" t="n">
        <v>24.95</v>
      </c>
      <c r="J398" s="27" t="inlineStr">
        <is>
          <t>Online</t>
        </is>
      </c>
    </row>
    <row r="399">
      <c r="A399" s="27" t="inlineStr">
        <is>
          <t>SO-10398</t>
        </is>
      </c>
      <c r="B399" s="28" t="n">
        <v>46193</v>
      </c>
      <c r="C399" s="29" t="n">
        <v>46174</v>
      </c>
      <c r="D399" s="27" t="inlineStr">
        <is>
          <t>Fitzroy</t>
        </is>
      </c>
      <c r="E399" s="27" t="inlineStr">
        <is>
          <t>Long Black</t>
        </is>
      </c>
      <c r="F399" s="27" t="inlineStr">
        <is>
          <t>Coffee</t>
        </is>
      </c>
      <c r="G399" s="30" t="n">
        <v>1</v>
      </c>
      <c r="H399" s="31" t="n">
        <v>4.3</v>
      </c>
      <c r="I399" s="31" t="n">
        <v>4.3</v>
      </c>
      <c r="J399" s="27" t="inlineStr">
        <is>
          <t>Online</t>
        </is>
      </c>
    </row>
    <row r="400">
      <c r="A400" s="27" t="inlineStr">
        <is>
          <t>SO-10399</t>
        </is>
      </c>
      <c r="B400" s="28" t="n">
        <v>46194</v>
      </c>
      <c r="C400" s="29" t="n">
        <v>46174</v>
      </c>
      <c r="D400" s="27" t="inlineStr">
        <is>
          <t>Fitzroy</t>
        </is>
      </c>
      <c r="E400" s="27" t="inlineStr">
        <is>
          <t>Long Black</t>
        </is>
      </c>
      <c r="F400" s="27" t="inlineStr">
        <is>
          <t>Coffee</t>
        </is>
      </c>
      <c r="G400" s="30" t="n">
        <v>2</v>
      </c>
      <c r="H400" s="31" t="n">
        <v>4.3</v>
      </c>
      <c r="I400" s="31" t="n">
        <v>8.6</v>
      </c>
      <c r="J400" s="27" t="inlineStr">
        <is>
          <t>Card</t>
        </is>
      </c>
    </row>
    <row r="401">
      <c r="A401" s="27" t="inlineStr">
        <is>
          <t>SO-10400</t>
        </is>
      </c>
      <c r="B401" s="28" t="n">
        <v>46194</v>
      </c>
      <c r="C401" s="29" t="n">
        <v>46174</v>
      </c>
      <c r="D401" s="27" t="inlineStr">
        <is>
          <t>Fitzroy</t>
        </is>
      </c>
      <c r="E401" s="27" t="inlineStr">
        <is>
          <t>Flat White</t>
        </is>
      </c>
      <c r="F401" s="27" t="inlineStr">
        <is>
          <t>Coffee</t>
        </is>
      </c>
      <c r="G401" s="30" t="n">
        <v>3</v>
      </c>
      <c r="H401" s="31" t="n">
        <v>4.8</v>
      </c>
      <c r="I401" s="31" t="n">
        <v>14.4</v>
      </c>
      <c r="J401" s="27" t="inlineStr">
        <is>
          <t>Card</t>
        </is>
      </c>
    </row>
    <row r="402">
      <c r="A402" s="27" t="inlineStr">
        <is>
          <t>SO-10401</t>
        </is>
      </c>
      <c r="B402" s="28" t="n">
        <v>46194</v>
      </c>
      <c r="C402" s="29" t="n">
        <v>46174</v>
      </c>
      <c r="D402" s="27" t="inlineStr">
        <is>
          <t>Brunswick</t>
        </is>
      </c>
      <c r="E402" s="27" t="inlineStr">
        <is>
          <t>Flat White</t>
        </is>
      </c>
      <c r="F402" s="27" t="inlineStr">
        <is>
          <t>Coffee</t>
        </is>
      </c>
      <c r="G402" s="30" t="n">
        <v>2</v>
      </c>
      <c r="H402" s="31" t="n">
        <v>4.8</v>
      </c>
      <c r="I402" s="31" t="n">
        <v>9.6</v>
      </c>
      <c r="J402" s="27" t="inlineStr">
        <is>
          <t>Card</t>
        </is>
      </c>
    </row>
    <row r="403">
      <c r="A403" s="27" t="inlineStr">
        <is>
          <t>SO-10402</t>
        </is>
      </c>
      <c r="B403" s="28" t="n">
        <v>46194</v>
      </c>
      <c r="C403" s="29" t="n">
        <v>46174</v>
      </c>
      <c r="D403" s="27" t="inlineStr">
        <is>
          <t>Brunswick</t>
        </is>
      </c>
      <c r="E403" s="27" t="inlineStr">
        <is>
          <t>Latte</t>
        </is>
      </c>
      <c r="F403" s="27" t="inlineStr">
        <is>
          <t>Coffee</t>
        </is>
      </c>
      <c r="G403" s="30" t="n">
        <v>1</v>
      </c>
      <c r="H403" s="31" t="n">
        <v>4.8</v>
      </c>
      <c r="I403" s="31" t="n">
        <v>4.8</v>
      </c>
      <c r="J403" s="27" t="inlineStr">
        <is>
          <t>Online</t>
        </is>
      </c>
    </row>
    <row r="404">
      <c r="A404" s="27" t="inlineStr">
        <is>
          <t>SO-10403</t>
        </is>
      </c>
      <c r="B404" s="28" t="n">
        <v>46194</v>
      </c>
      <c r="C404" s="29" t="n">
        <v>46174</v>
      </c>
      <c r="D404" s="27" t="inlineStr">
        <is>
          <t>Fitzroy</t>
        </is>
      </c>
      <c r="E404" s="27" t="inlineStr">
        <is>
          <t>Banana Bread</t>
        </is>
      </c>
      <c r="F404" s="27" t="inlineStr">
        <is>
          <t>Bakery</t>
        </is>
      </c>
      <c r="G404" s="30" t="n">
        <v>2</v>
      </c>
      <c r="H404" s="31" t="n">
        <v>6</v>
      </c>
      <c r="I404" s="31" t="n">
        <v>12</v>
      </c>
      <c r="J404" s="27" t="inlineStr">
        <is>
          <t>Card</t>
        </is>
      </c>
    </row>
    <row r="405">
      <c r="A405" s="27" t="inlineStr">
        <is>
          <t>SO-10404</t>
        </is>
      </c>
      <c r="B405" s="28" t="n">
        <v>46195</v>
      </c>
      <c r="C405" s="29" t="n">
        <v>46174</v>
      </c>
      <c r="D405" s="27" t="inlineStr">
        <is>
          <t>Brunswick</t>
        </is>
      </c>
      <c r="E405" s="27" t="inlineStr">
        <is>
          <t>Chai Latte</t>
        </is>
      </c>
      <c r="F405" s="27" t="inlineStr">
        <is>
          <t>Tea</t>
        </is>
      </c>
      <c r="G405" s="30" t="n">
        <v>2</v>
      </c>
      <c r="H405" s="31" t="n">
        <v>5.2</v>
      </c>
      <c r="I405" s="31" t="n">
        <v>10.4</v>
      </c>
      <c r="J405" s="27" t="inlineStr">
        <is>
          <t>Online</t>
        </is>
      </c>
    </row>
    <row r="406">
      <c r="A406" s="27" t="inlineStr">
        <is>
          <t>SO-10405</t>
        </is>
      </c>
      <c r="B406" s="28" t="n">
        <v>46195</v>
      </c>
      <c r="C406" s="29" t="n">
        <v>46174</v>
      </c>
      <c r="D406" s="27" t="inlineStr">
        <is>
          <t>Brunswick</t>
        </is>
      </c>
      <c r="E406" s="27" t="inlineStr">
        <is>
          <t>Latte</t>
        </is>
      </c>
      <c r="F406" s="27" t="inlineStr">
        <is>
          <t>Coffee</t>
        </is>
      </c>
      <c r="G406" s="30" t="n">
        <v>1</v>
      </c>
      <c r="H406" s="31" t="n">
        <v>4.8</v>
      </c>
      <c r="I406" s="31" t="n">
        <v>4.8</v>
      </c>
      <c r="J406" s="27" t="inlineStr">
        <is>
          <t>Online</t>
        </is>
      </c>
    </row>
    <row r="407">
      <c r="A407" s="27" t="inlineStr">
        <is>
          <t>SO-10406</t>
        </is>
      </c>
      <c r="B407" s="28" t="n">
        <v>46196</v>
      </c>
      <c r="C407" s="29" t="n">
        <v>46174</v>
      </c>
      <c r="D407" s="27" t="inlineStr">
        <is>
          <t>Brunswick</t>
        </is>
      </c>
      <c r="E407" s="27" t="inlineStr">
        <is>
          <t>Latte</t>
        </is>
      </c>
      <c r="F407" s="27" t="inlineStr">
        <is>
          <t>Coffee</t>
        </is>
      </c>
      <c r="G407" s="30" t="n">
        <v>2</v>
      </c>
      <c r="H407" s="31" t="n">
        <v>4.8</v>
      </c>
      <c r="I407" s="31" t="n">
        <v>9.6</v>
      </c>
      <c r="J407" s="27" t="inlineStr">
        <is>
          <t>Online</t>
        </is>
      </c>
    </row>
    <row r="408">
      <c r="A408" s="27" t="inlineStr">
        <is>
          <t>SO-10407</t>
        </is>
      </c>
      <c r="B408" s="28" t="n">
        <v>46197</v>
      </c>
      <c r="C408" s="29" t="n">
        <v>46174</v>
      </c>
      <c r="D408" s="27" t="inlineStr">
        <is>
          <t>Brunswick</t>
        </is>
      </c>
      <c r="E408" s="27" t="inlineStr">
        <is>
          <t>Long Black</t>
        </is>
      </c>
      <c r="F408" s="27" t="inlineStr">
        <is>
          <t>Coffee</t>
        </is>
      </c>
      <c r="G408" s="30" t="n">
        <v>1</v>
      </c>
      <c r="H408" s="31" t="n">
        <v>4.3</v>
      </c>
      <c r="I408" s="31" t="n">
        <v>4.3</v>
      </c>
      <c r="J408" s="27" t="inlineStr">
        <is>
          <t>Online</t>
        </is>
      </c>
    </row>
    <row r="409">
      <c r="A409" s="27" t="inlineStr">
        <is>
          <t>SO-10408</t>
        </is>
      </c>
      <c r="B409" s="28" t="n">
        <v>46197</v>
      </c>
      <c r="C409" s="29" t="n">
        <v>46174</v>
      </c>
      <c r="D409" s="27" t="inlineStr">
        <is>
          <t>Brunswick</t>
        </is>
      </c>
      <c r="E409" s="27" t="inlineStr">
        <is>
          <t>Latte</t>
        </is>
      </c>
      <c r="F409" s="27" t="inlineStr">
        <is>
          <t>Coffee</t>
        </is>
      </c>
      <c r="G409" s="30" t="n">
        <v>2</v>
      </c>
      <c r="H409" s="31" t="n">
        <v>4.8</v>
      </c>
      <c r="I409" s="31" t="n">
        <v>9.6</v>
      </c>
      <c r="J409" s="27" t="inlineStr">
        <is>
          <t>Card</t>
        </is>
      </c>
    </row>
    <row r="410">
      <c r="A410" s="27" t="inlineStr">
        <is>
          <t>SO-10409</t>
        </is>
      </c>
      <c r="B410" s="28" t="n">
        <v>46197</v>
      </c>
      <c r="C410" s="29" t="n">
        <v>46174</v>
      </c>
      <c r="D410" s="27" t="inlineStr">
        <is>
          <t>Brunswick</t>
        </is>
      </c>
      <c r="E410" s="27" t="inlineStr">
        <is>
          <t>Croissant</t>
        </is>
      </c>
      <c r="F410" s="27" t="inlineStr">
        <is>
          <t>Bakery</t>
        </is>
      </c>
      <c r="G410" s="30" t="n">
        <v>2</v>
      </c>
      <c r="H410" s="31" t="n">
        <v>5.5</v>
      </c>
      <c r="I410" s="31" t="n">
        <v>11</v>
      </c>
      <c r="J410" s="27" t="inlineStr">
        <is>
          <t>Cash</t>
        </is>
      </c>
    </row>
    <row r="411">
      <c r="A411" s="27" t="inlineStr">
        <is>
          <t>SO-10410</t>
        </is>
      </c>
      <c r="B411" s="28" t="n">
        <v>46197</v>
      </c>
      <c r="C411" s="29" t="n">
        <v>46174</v>
      </c>
      <c r="D411" s="27" t="inlineStr">
        <is>
          <t>Brunswick</t>
        </is>
      </c>
      <c r="E411" s="27" t="inlineStr">
        <is>
          <t>Latte</t>
        </is>
      </c>
      <c r="F411" s="27" t="inlineStr">
        <is>
          <t>Coffee</t>
        </is>
      </c>
      <c r="G411" s="30" t="n">
        <v>3</v>
      </c>
      <c r="H411" s="31" t="n">
        <v>4.8</v>
      </c>
      <c r="I411" s="31" t="n">
        <v>14.4</v>
      </c>
      <c r="J411" s="27" t="inlineStr">
        <is>
          <t>Card</t>
        </is>
      </c>
    </row>
    <row r="412">
      <c r="A412" s="27" t="inlineStr">
        <is>
          <t>SO-10411</t>
        </is>
      </c>
      <c r="B412" s="28" t="n">
        <v>46198</v>
      </c>
      <c r="C412" s="29" t="n">
        <v>46174</v>
      </c>
      <c r="D412" s="27" t="inlineStr">
        <is>
          <t>Brunswick</t>
        </is>
      </c>
      <c r="E412" s="27" t="inlineStr">
        <is>
          <t>Flat White</t>
        </is>
      </c>
      <c r="F412" s="27" t="inlineStr">
        <is>
          <t>Coffee</t>
        </is>
      </c>
      <c r="G412" s="30" t="n">
        <v>3</v>
      </c>
      <c r="H412" s="31" t="n">
        <v>4.8</v>
      </c>
      <c r="I412" s="31" t="n">
        <v>14.4</v>
      </c>
      <c r="J412" s="27" t="inlineStr">
        <is>
          <t>Cash</t>
        </is>
      </c>
    </row>
    <row r="413">
      <c r="A413" s="27" t="inlineStr">
        <is>
          <t>SO-10412</t>
        </is>
      </c>
      <c r="B413" s="28" t="n">
        <v>46198</v>
      </c>
      <c r="C413" s="29" t="n">
        <v>46174</v>
      </c>
      <c r="D413" s="27" t="inlineStr">
        <is>
          <t>Brunswick</t>
        </is>
      </c>
      <c r="E413" s="27" t="inlineStr">
        <is>
          <t>Avocado Toast</t>
        </is>
      </c>
      <c r="F413" s="27" t="inlineStr">
        <is>
          <t>Food</t>
        </is>
      </c>
      <c r="G413" s="30" t="n">
        <v>1</v>
      </c>
      <c r="H413" s="31" t="n">
        <v>16.5</v>
      </c>
      <c r="I413" s="31" t="n">
        <v>16.5</v>
      </c>
      <c r="J413" s="27" t="inlineStr">
        <is>
          <t>Card</t>
        </is>
      </c>
    </row>
    <row r="414">
      <c r="A414" s="27" t="inlineStr">
        <is>
          <t>SO-10413</t>
        </is>
      </c>
      <c r="B414" s="28" t="n">
        <v>46199</v>
      </c>
      <c r="C414" s="29" t="n">
        <v>46174</v>
      </c>
      <c r="D414" s="27" t="inlineStr">
        <is>
          <t>Fitzroy</t>
        </is>
      </c>
      <c r="E414" s="27" t="inlineStr">
        <is>
          <t>Latte</t>
        </is>
      </c>
      <c r="F414" s="27" t="inlineStr">
        <is>
          <t>Coffee</t>
        </is>
      </c>
      <c r="G414" s="30" t="n">
        <v>3</v>
      </c>
      <c r="H414" s="31" t="n">
        <v>4.8</v>
      </c>
      <c r="I414" s="31" t="n">
        <v>14.4</v>
      </c>
      <c r="J414" s="27" t="inlineStr">
        <is>
          <t>Card</t>
        </is>
      </c>
    </row>
    <row r="415">
      <c r="A415" s="27" t="inlineStr">
        <is>
          <t>SO-10414</t>
        </is>
      </c>
      <c r="B415" s="28" t="n">
        <v>46199</v>
      </c>
      <c r="C415" s="29" t="n">
        <v>46174</v>
      </c>
      <c r="D415" s="27" t="inlineStr">
        <is>
          <t>Brunswick</t>
        </is>
      </c>
      <c r="E415" s="27" t="inlineStr">
        <is>
          <t>Ham &amp; Cheese Toastie</t>
        </is>
      </c>
      <c r="F415" s="27" t="inlineStr">
        <is>
          <t>Food</t>
        </is>
      </c>
      <c r="G415" s="30" t="n">
        <v>2</v>
      </c>
      <c r="H415" s="31" t="n">
        <v>11</v>
      </c>
      <c r="I415" s="31" t="n">
        <v>22</v>
      </c>
      <c r="J415" s="27" t="inlineStr">
        <is>
          <t>Card</t>
        </is>
      </c>
    </row>
    <row r="416">
      <c r="A416" s="27" t="inlineStr">
        <is>
          <t>SO-10415</t>
        </is>
      </c>
      <c r="B416" s="28" t="n">
        <v>46201</v>
      </c>
      <c r="C416" s="29" t="n">
        <v>46174</v>
      </c>
      <c r="D416" s="27" t="inlineStr">
        <is>
          <t>Brunswick</t>
        </is>
      </c>
      <c r="E416" s="27" t="inlineStr">
        <is>
          <t>Cappuccino</t>
        </is>
      </c>
      <c r="F416" s="27" t="inlineStr">
        <is>
          <t>Coffee</t>
        </is>
      </c>
      <c r="G416" s="30" t="n">
        <v>3</v>
      </c>
      <c r="H416" s="31" t="n">
        <v>4.8</v>
      </c>
      <c r="I416" s="31" t="n">
        <v>14.4</v>
      </c>
      <c r="J416" s="27" t="inlineStr">
        <is>
          <t>Online</t>
        </is>
      </c>
    </row>
    <row r="417">
      <c r="A417" s="27" t="inlineStr">
        <is>
          <t>SO-10416</t>
        </is>
      </c>
      <c r="B417" s="28" t="n">
        <v>46201</v>
      </c>
      <c r="C417" s="29" t="n">
        <v>46174</v>
      </c>
      <c r="D417" s="27" t="inlineStr">
        <is>
          <t>Fitzroy</t>
        </is>
      </c>
      <c r="E417" s="27" t="inlineStr">
        <is>
          <t>Croissant</t>
        </is>
      </c>
      <c r="F417" s="27" t="inlineStr">
        <is>
          <t>Bakery</t>
        </is>
      </c>
      <c r="G417" s="30" t="n">
        <v>1</v>
      </c>
      <c r="H417" s="31" t="n">
        <v>5.5</v>
      </c>
      <c r="I417" s="31" t="n">
        <v>5.5</v>
      </c>
      <c r="J417" s="27" t="inlineStr">
        <is>
          <t>Online</t>
        </is>
      </c>
    </row>
    <row r="418">
      <c r="A418" s="27" t="inlineStr">
        <is>
          <t>SO-10417</t>
        </is>
      </c>
      <c r="B418" s="28" t="n">
        <v>46202</v>
      </c>
      <c r="C418" s="29" t="n">
        <v>46174</v>
      </c>
      <c r="D418" s="27" t="inlineStr">
        <is>
          <t>Fitzroy</t>
        </is>
      </c>
      <c r="E418" s="27" t="inlineStr">
        <is>
          <t>Banana Bread</t>
        </is>
      </c>
      <c r="F418" s="27" t="inlineStr">
        <is>
          <t>Bakery</t>
        </is>
      </c>
      <c r="G418" s="30" t="n">
        <v>1</v>
      </c>
      <c r="H418" s="31" t="n">
        <v>6</v>
      </c>
      <c r="I418" s="31" t="n">
        <v>6</v>
      </c>
      <c r="J418" s="27" t="inlineStr">
        <is>
          <t>Card</t>
        </is>
      </c>
    </row>
    <row r="419">
      <c r="A419" s="27" t="inlineStr">
        <is>
          <t>SO-10418</t>
        </is>
      </c>
      <c r="B419" s="28" t="n">
        <v>46202</v>
      </c>
      <c r="C419" s="29" t="n">
        <v>46174</v>
      </c>
      <c r="D419" s="27" t="inlineStr">
        <is>
          <t>Fitzroy</t>
        </is>
      </c>
      <c r="E419" s="27" t="inlineStr">
        <is>
          <t>Croissant</t>
        </is>
      </c>
      <c r="F419" s="27" t="inlineStr">
        <is>
          <t>Bakery</t>
        </is>
      </c>
      <c r="G419" s="30" t="n">
        <v>3</v>
      </c>
      <c r="H419" s="31" t="n">
        <v>5.5</v>
      </c>
      <c r="I419" s="31" t="n">
        <v>16.5</v>
      </c>
      <c r="J419" s="27" t="inlineStr">
        <is>
          <t>Card</t>
        </is>
      </c>
    </row>
    <row r="420">
      <c r="A420" s="27" t="inlineStr">
        <is>
          <t>SO-10419</t>
        </is>
      </c>
      <c r="B420" s="28" t="n">
        <v>46203</v>
      </c>
      <c r="C420" s="29" t="n">
        <v>46174</v>
      </c>
      <c r="D420" s="27" t="inlineStr">
        <is>
          <t>Brunswick</t>
        </is>
      </c>
      <c r="E420" s="27" t="inlineStr">
        <is>
          <t>Flat White</t>
        </is>
      </c>
      <c r="F420" s="27" t="inlineStr">
        <is>
          <t>Coffee</t>
        </is>
      </c>
      <c r="G420" s="30" t="n">
        <v>2</v>
      </c>
      <c r="H420" s="31" t="n">
        <v>4.8</v>
      </c>
      <c r="I420" s="31" t="n">
        <v>9.6</v>
      </c>
      <c r="J420" s="27" t="inlineStr">
        <is>
          <t>Unknown</t>
        </is>
      </c>
    </row>
    <row r="421">
      <c r="A421" s="27" t="inlineStr">
        <is>
          <t>SO-10420</t>
        </is>
      </c>
      <c r="B421" s="28" t="n">
        <v>46203</v>
      </c>
      <c r="C421" s="29" t="n">
        <v>46174</v>
      </c>
      <c r="D421" s="27" t="inlineStr">
        <is>
          <t>Fitzroy</t>
        </is>
      </c>
      <c r="E421" s="27" t="inlineStr">
        <is>
          <t>Flat White</t>
        </is>
      </c>
      <c r="F421" s="27" t="inlineStr">
        <is>
          <t>Coffee</t>
        </is>
      </c>
      <c r="G421" s="30" t="n">
        <v>1</v>
      </c>
      <c r="H421" s="31" t="n">
        <v>4.8</v>
      </c>
      <c r="I421" s="31" t="n">
        <v>4.8</v>
      </c>
      <c r="J421" s="27" t="inlineStr">
        <is>
          <t>Online</t>
        </is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52" customWidth="1" min="3" max="3"/>
    <col width="16" customWidth="1" min="4" max="4"/>
    <col width="22" customWidth="1" min="5" max="5"/>
  </cols>
  <sheetData>
    <row r="1">
      <c r="A1" s="1" t="inlineStr">
        <is>
          <t>Cleaning Log</t>
        </is>
      </c>
    </row>
    <row r="2">
      <c r="A2" s="2" t="inlineStr">
        <is>
          <t>Sample project. – counts are cells/rows changed, measured against before.xlsx. Cell-fix counts cover all non-blank rows before duplicates were removed.</t>
        </is>
      </c>
    </row>
    <row r="4">
      <c r="A4" s="16" t="inlineStr">
        <is>
          <t>#</t>
        </is>
      </c>
      <c r="B4" s="16" t="inlineStr">
        <is>
          <t>Issue found</t>
        </is>
      </c>
      <c r="C4" s="16" t="inlineStr">
        <is>
          <t>Fix applied</t>
        </is>
      </c>
      <c r="D4" s="16" t="inlineStr">
        <is>
          <t>Column(s)</t>
        </is>
      </c>
      <c r="E4" s="16" t="inlineStr">
        <is>
          <t>Count</t>
        </is>
      </c>
    </row>
    <row r="5">
      <c r="A5" s="32" t="n">
        <v>1</v>
      </c>
      <c r="B5" s="32" t="inlineStr">
        <is>
          <t>Merged title &amp; group-header rows above the data</t>
        </is>
      </c>
      <c r="C5" s="32" t="inlineStr">
        <is>
          <t>Removed rows 1–3, unmerged cells; kept row 4 as header</t>
        </is>
      </c>
      <c r="D5" s="32" t="inlineStr">
        <is>
          <t>Header area</t>
        </is>
      </c>
      <c r="E5" s="33" t="inlineStr">
        <is>
          <t>5 merged ranges / 3 rows</t>
        </is>
      </c>
    </row>
    <row r="6">
      <c r="A6" s="34" t="n">
        <v>2</v>
      </c>
      <c r="B6" s="34" t="inlineStr">
        <is>
          <t>Inconsistent header names (case, spaces)</t>
        </is>
      </c>
      <c r="C6" s="34" t="inlineStr">
        <is>
          <t>Renamed to clear consistent headers; added Month helper column</t>
        </is>
      </c>
      <c r="D6" s="34" t="inlineStr">
        <is>
          <t>All</t>
        </is>
      </c>
      <c r="E6" s="35" t="n">
        <v>9</v>
      </c>
    </row>
    <row r="7">
      <c r="A7" s="32" t="n">
        <v>3</v>
      </c>
      <c r="B7" s="32" t="inlineStr">
        <is>
          <t>Blank rows inside the data</t>
        </is>
      </c>
      <c r="C7" s="32" t="inlineStr">
        <is>
          <t>Deleted</t>
        </is>
      </c>
      <c r="D7" s="32" t="inlineStr">
        <is>
          <t>All</t>
        </is>
      </c>
      <c r="E7" s="33" t="n">
        <v>9</v>
      </c>
    </row>
    <row r="8">
      <c r="A8" s="34" t="n">
        <v>4</v>
      </c>
      <c r="B8" s="34" t="inlineStr">
        <is>
          <t>Exact duplicate rows</t>
        </is>
      </c>
      <c r="C8" s="34" t="inlineStr">
        <is>
          <t>Deleted (kept first occurrence)</t>
        </is>
      </c>
      <c r="D8" s="34" t="inlineStr">
        <is>
          <t>All</t>
        </is>
      </c>
      <c r="E8" s="35" t="n">
        <v>22</v>
      </c>
    </row>
    <row r="9">
      <c r="A9" s="32" t="n">
        <v>5</v>
      </c>
      <c r="B9" s="32" t="inlineStr">
        <is>
          <t>Duplicates hidden by different formatting</t>
        </is>
      </c>
      <c r="C9" s="32" t="inlineStr">
        <is>
          <t>Deleted after standardising values (same Order ID &amp; values)</t>
        </is>
      </c>
      <c r="D9" s="32" t="inlineStr">
        <is>
          <t>All</t>
        </is>
      </c>
      <c r="E9" s="33" t="n">
        <v>6</v>
      </c>
    </row>
    <row r="10">
      <c r="A10" s="34" t="n">
        <v>6</v>
      </c>
      <c r="B10" s="34" t="inlineStr">
        <is>
          <t>Dates stored as text in 6 formats</t>
        </is>
      </c>
      <c r="C10" s="34" t="inlineStr">
        <is>
          <t>Converted to true dates (DD/MM/YYYY)</t>
        </is>
      </c>
      <c r="D10" s="34" t="inlineStr">
        <is>
          <t>Date</t>
        </is>
      </c>
      <c r="E10" s="35" t="n">
        <v>355</v>
      </c>
    </row>
    <row r="11">
      <c r="A11" s="32" t="n">
        <v>7</v>
      </c>
      <c r="B11" s="32" t="inlineStr">
        <is>
          <t>Stray spaces around Order IDs</t>
        </is>
      </c>
      <c r="C11" s="32" t="inlineStr">
        <is>
          <t>Trimmed</t>
        </is>
      </c>
      <c r="D11" s="32" t="inlineStr">
        <is>
          <t>Order ID</t>
        </is>
      </c>
      <c r="E11" s="33" t="n">
        <v>21</v>
      </c>
    </row>
    <row r="12">
      <c r="A12" s="34" t="n">
        <v>8</v>
      </c>
      <c r="B12" s="34" t="inlineStr">
        <is>
          <t>Store names: mixed case / trailing spaces</t>
        </is>
      </c>
      <c r="C12" s="34" t="inlineStr">
        <is>
          <t>Standardised to Proper Case</t>
        </is>
      </c>
      <c r="D12" s="34" t="inlineStr">
        <is>
          <t>Store</t>
        </is>
      </c>
      <c r="E12" s="35" t="n">
        <v>93</v>
      </c>
    </row>
    <row r="13">
      <c r="A13" s="32" t="n">
        <v>9</v>
      </c>
      <c r="B13" s="32" t="inlineStr">
        <is>
          <t>Product names: case, spacing, misspellings</t>
        </is>
      </c>
      <c r="C13" s="32" t="inlineStr">
        <is>
          <t>Mapped to 12 canonical names (72 were misspellings/abbreviations)</t>
        </is>
      </c>
      <c r="D13" s="32" t="inlineStr">
        <is>
          <t>Product</t>
        </is>
      </c>
      <c r="E13" s="33" t="n">
        <v>201</v>
      </c>
    </row>
    <row r="14">
      <c r="A14" s="34" t="n">
        <v>10</v>
      </c>
      <c r="B14" s="34" t="inlineStr">
        <is>
          <t>Category names: case, spacing, misspellings</t>
        </is>
      </c>
      <c r="C14" s="34" t="inlineStr">
        <is>
          <t>Mapped to 5 categories</t>
        </is>
      </c>
      <c r="D14" s="34" t="inlineStr">
        <is>
          <t>Category</t>
        </is>
      </c>
      <c r="E14" s="35" t="n">
        <v>125</v>
      </c>
    </row>
    <row r="15">
      <c r="A15" s="32" t="n">
        <v>11</v>
      </c>
      <c r="B15" s="32" t="inlineStr">
        <is>
          <t>Missing category</t>
        </is>
      </c>
      <c r="C15" s="32" t="inlineStr">
        <is>
          <t>Filled from product's category</t>
        </is>
      </c>
      <c r="D15" s="32" t="inlineStr">
        <is>
          <t>Category</t>
        </is>
      </c>
      <c r="E15" s="33" t="n">
        <v>5</v>
      </c>
    </row>
    <row r="16">
      <c r="A16" s="34" t="n">
        <v>12</v>
      </c>
      <c r="B16" s="34" t="inlineStr">
        <is>
          <t>Quantities stored as text</t>
        </is>
      </c>
      <c r="C16" s="34" t="inlineStr">
        <is>
          <t>Converted to whole numbers</t>
        </is>
      </c>
      <c r="D16" s="34" t="inlineStr">
        <is>
          <t>Qty</t>
        </is>
      </c>
      <c r="E16" s="35" t="n">
        <v>115</v>
      </c>
    </row>
    <row r="17">
      <c r="A17" s="32" t="n">
        <v>13</v>
      </c>
      <c r="B17" s="32" t="inlineStr">
        <is>
          <t>Missing quantity</t>
        </is>
      </c>
      <c r="C17" s="32" t="inlineStr">
        <is>
          <t>Derived as Total ÷ Unit Price</t>
        </is>
      </c>
      <c r="D17" s="32" t="inlineStr">
        <is>
          <t>Qty</t>
        </is>
      </c>
      <c r="E17" s="33" t="n">
        <v>3</v>
      </c>
    </row>
    <row r="18">
      <c r="A18" s="34" t="n">
        <v>14</v>
      </c>
      <c r="B18" s="34" t="inlineStr">
        <is>
          <t>Unit prices stored as text ($, AUD, spaces)</t>
        </is>
      </c>
      <c r="C18" s="34" t="inlineStr">
        <is>
          <t>Converted to numbers, AUD currency format</t>
        </is>
      </c>
      <c r="D18" s="34" t="inlineStr">
        <is>
          <t>Unit Price</t>
        </is>
      </c>
      <c r="E18" s="35" t="n">
        <v>276</v>
      </c>
    </row>
    <row r="19">
      <c r="A19" s="32" t="n">
        <v>15</v>
      </c>
      <c r="B19" s="32" t="inlineStr">
        <is>
          <t>Totals stored as text ($, AUD, spaces)</t>
        </is>
      </c>
      <c r="C19" s="32" t="inlineStr">
        <is>
          <t>Converted to numbers, AUD currency format</t>
        </is>
      </c>
      <c r="D19" s="32" t="inlineStr">
        <is>
          <t>Total</t>
        </is>
      </c>
      <c r="E19" s="33" t="n">
        <v>282</v>
      </c>
    </row>
    <row r="20">
      <c r="A20" s="34" t="n">
        <v>16</v>
      </c>
      <c r="B20" s="34" t="inlineStr">
        <is>
          <t>Missing totals</t>
        </is>
      </c>
      <c r="C20" s="34" t="inlineStr">
        <is>
          <t>Recalculated as Qty × Unit Price</t>
        </is>
      </c>
      <c r="D20" s="34" t="inlineStr">
        <is>
          <t>Total</t>
        </is>
      </c>
      <c r="E20" s="35" t="n">
        <v>6</v>
      </c>
    </row>
    <row r="21">
      <c r="A21" s="32" t="n">
        <v>17</v>
      </c>
      <c r="B21" s="32" t="inlineStr">
        <is>
          <t>Payment method: mixed case / spaces</t>
        </is>
      </c>
      <c r="C21" s="32" t="inlineStr">
        <is>
          <t>Standardised</t>
        </is>
      </c>
      <c r="D21" s="32" t="inlineStr">
        <is>
          <t>Payment Method</t>
        </is>
      </c>
      <c r="E21" s="33" t="n">
        <v>99</v>
      </c>
    </row>
    <row r="22">
      <c r="A22" s="34" t="n">
        <v>18</v>
      </c>
      <c r="B22" s="34" t="inlineStr">
        <is>
          <t>Missing payment method</t>
        </is>
      </c>
      <c r="C22" s="34" t="inlineStr">
        <is>
          <t>Flagged as 'Unknown' (not guessed)</t>
        </is>
      </c>
      <c r="D22" s="34" t="inlineStr">
        <is>
          <t>Payment Method</t>
        </is>
      </c>
      <c r="E22" s="35" t="n">
        <v>7</v>
      </c>
    </row>
    <row r="24">
      <c r="A24" s="15" t="inlineStr">
        <is>
          <t>Row reconciliation</t>
        </is>
      </c>
    </row>
    <row r="25">
      <c r="B25" s="27" t="inlineStr">
        <is>
          <t>Data-area rows in before.xlsx (row 5 to last row)</t>
        </is>
      </c>
      <c r="E25" s="36" t="n">
        <v>457</v>
      </c>
    </row>
    <row r="26">
      <c r="B26" s="27" t="inlineStr">
        <is>
          <t>less: blank rows removed</t>
        </is>
      </c>
      <c r="E26" s="36">
        <f>-E7</f>
        <v>-9</v>
      </c>
    </row>
    <row r="27">
      <c r="B27" s="27" t="inlineStr">
        <is>
          <t>less: exact duplicates removed</t>
        </is>
      </c>
      <c r="E27" s="36">
        <f>-E8</f>
        <v>-22</v>
      </c>
    </row>
    <row r="28">
      <c r="B28" s="27" t="inlineStr">
        <is>
          <t>less: re-formatted duplicates removed</t>
        </is>
      </c>
      <c r="E28" s="36">
        <f>-E9</f>
        <v>-6</v>
      </c>
    </row>
    <row r="29">
      <c r="B29" s="37" t="inlineStr">
        <is>
          <t>Expected clean rows</t>
        </is>
      </c>
      <c r="E29" s="36">
        <f>SUM(E25:E28)</f>
        <v>420</v>
      </c>
    </row>
    <row r="30">
      <c r="B30" s="37" t="inlineStr">
        <is>
          <t>Actual rows in Data table (live count)</t>
        </is>
      </c>
      <c r="E30" s="36">
        <f>COUNTA(Data!$A$2:$A$421)</f>
        <v>420</v>
      </c>
    </row>
    <row r="31">
      <c r="B31" s="37" t="inlineStr">
        <is>
          <t>Check</t>
        </is>
      </c>
      <c r="E31" s="36" t="str">
        <f>IF(E29=E30,"✔ Reconciled","✖ Mismatch")</f>
        <v>✔ Reconciled</v>
      </c>
    </row>
    <row r="32">
      <c r="B32" s="37" t="inlineStr">
        <is>
          <t>Check: Total = Qty × Unit Price on every row</t>
        </is>
      </c>
      <c r="E32" s="36" t="str">
        <f>IF(SUMPRODUCT(--(ABS(Data!$G$2:$G$421*Data!$H$2:$H$421-Data!$I$2:$I$421)&gt;0.005))=0,"✔ All rows","✖ Errors")</f>
        <v>✔ All rows</v>
      </c>
    </row>
  </sheetData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2026-10-27T01:06:20Z</dcterms:created>
  <dcterms:modified xmlns:dcterms="http://purl.org/dc/terms/" xmlns:xsi="http://www.w3.org/2001/XMLSchema-instance" xsi:type="dcterms:W3CDTF">2026-10-27T01:06:20Z</dcterms:modified>
</cp:coreProperties>
</file>