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Top customers" sheetId="3" state="visible" r:id="rId3"/>
    <sheet xmlns:r="http://schemas.openxmlformats.org/officeDocument/2006/relationships" name="Cohorts" sheetId="4" state="visible" r:id="rId4"/>
    <sheet xmlns:r="http://schemas.openxmlformats.org/officeDocument/2006/relationships" name="Product ABC" sheetId="5" state="visible" r:id="rId5"/>
    <sheet xmlns:r="http://schemas.openxmlformats.org/officeDocument/2006/relationships" name="RFM segments" sheetId="6" state="visible" r:id="rId6"/>
    <sheet xmlns:r="http://schemas.openxmlformats.org/officeDocument/2006/relationships" name="Check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B2545"/>
      <sz val="14"/>
    </font>
    <font>
      <i val="1"/>
      <color rgb="005B6776"/>
    </font>
    <font>
      <b val="1"/>
      <color rgb="00FFFFFF"/>
    </font>
    <font>
      <b val="1"/>
    </font>
    <font>
      <b val="1"/>
      <color rgb="001A7F86"/>
    </font>
    <font>
      <b val="1"/>
      <color rgb="000B2545"/>
      <sz val="15"/>
    </font>
    <font>
      <i val="1"/>
      <color rgb="001A7F86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bottom style="thin">
        <color rgb="00E3E8E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(completed orders)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'Monthly'!B4</f>
            </strRef>
          </tx>
          <spPr>
            <a:solidFill xmlns:a="http://schemas.openxmlformats.org/drawingml/2006/main">
              <a:srgbClr val="1A7F86"/>
            </a:solidFill>
            <a:ln xmlns:a="http://schemas.openxmlformats.org/drawingml/2006/main">
              <a:prstDash val="solid"/>
            </a:ln>
          </spPr>
          <cat>
            <numRef>
              <f>'Monthly'!$A$5:$A$22</f>
            </numRef>
          </cat>
          <val>
            <numRef>
              <f>'Monthly'!$B$5:$B$22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RFM segment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'RFM segments'!E4</f>
            </strRef>
          </tx>
          <spPr>
            <a:solidFill xmlns:a="http://schemas.openxmlformats.org/drawingml/2006/main">
              <a:srgbClr val="0B2545"/>
            </a:solidFill>
            <a:ln xmlns:a="http://schemas.openxmlformats.org/drawingml/2006/main">
              <a:prstDash val="solid"/>
            </a:ln>
          </spPr>
          <cat>
            <numRef>
              <f>'RFM segments'!$A$5:$A$9</f>
            </numRef>
          </cat>
          <val>
            <numRef>
              <f>'RFM segments'!$E$5:$E$9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SQL Reporting Pack: Penhallow Garden Supply </t>
        </is>
      </c>
    </row>
    <row r="2">
      <c r="A2" s="2" t="inlineStr">
        <is>
          <t>Sample project, placeholder data.</t>
        </is>
      </c>
    </row>
    <row r="3">
      <c r="A3" t="inlineStr"/>
    </row>
    <row r="4">
      <c r="A4" t="inlineStr">
        <is>
          <t>Source: shop.db (SQLite; 4 tables: customers, products, orders, order_items). Period Jan 2025 to Jun 2026. Only Completed orders count as sales.</t>
        </is>
      </c>
    </row>
    <row r="5">
      <c r="A5" t="inlineStr">
        <is>
          <t>Every tab is the direct output of one .sql file in the sql/ folder; re-run run_reports.py to refresh after new data is loaded.</t>
        </is>
      </c>
    </row>
    <row r="6">
      <c r="A6" t="inlineStr"/>
    </row>
    <row r="7">
      <c r="A7" t="inlineStr">
        <is>
          <t>Revenue 209,349.51 | Gross profit 98,604.99 | Orders 1,606 | Buying customers 599</t>
        </is>
      </c>
    </row>
    <row r="8">
      <c r="A8" t="inlineStr"/>
    </row>
    <row r="9">
      <c r="A9" t="inlineStr">
        <is>
          <t>Tabs: Monthly (LAG growth), Top customers (RANK, share), Cohorts (quarterly retention), Product ABC (running share), RFM segments (NTILE), Checks (9 data-quality rules).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2" customWidth="1" min="5" max="5"/>
    <col width="13" customWidth="1" min="6" max="6"/>
    <col width="19" customWidth="1" min="7" max="7"/>
    <col width="14" customWidth="1" min="8" max="8"/>
  </cols>
  <sheetData>
    <row r="1">
      <c r="A1" s="3" t="inlineStr">
        <is>
          <t>Monthly</t>
        </is>
      </c>
    </row>
    <row r="2">
      <c r="A2" s="4" t="inlineStr">
        <is>
          <t>Source query: sql/01_monthly_revenue.sql. Sample project, placeholder data.</t>
        </is>
      </c>
    </row>
    <row r="4">
      <c r="A4" s="5" t="inlineStr">
        <is>
          <t>Month</t>
        </is>
      </c>
      <c r="B4" s="5" t="inlineStr">
        <is>
          <t>Revenue</t>
        </is>
      </c>
      <c r="C4" s="5" t="inlineStr">
        <is>
          <t>Gross profit</t>
        </is>
      </c>
      <c r="D4" s="5" t="inlineStr">
        <is>
          <t>Gross margin</t>
        </is>
      </c>
      <c r="E4" s="5" t="inlineStr">
        <is>
          <t>Orders</t>
        </is>
      </c>
      <c r="F4" s="5" t="inlineStr">
        <is>
          <t>Customers</t>
        </is>
      </c>
      <c r="G4" s="5" t="inlineStr">
        <is>
          <t>Avg order value</t>
        </is>
      </c>
      <c r="H4" s="5" t="inlineStr">
        <is>
          <t>Mom growth</t>
        </is>
      </c>
    </row>
    <row r="5">
      <c r="A5" s="6" t="inlineStr">
        <is>
          <t>2025-01</t>
        </is>
      </c>
      <c r="B5" s="7" t="n">
        <v>3109.07</v>
      </c>
      <c r="C5" s="7" t="n">
        <v>1420.35</v>
      </c>
      <c r="D5" s="8" t="n">
        <v>0.4568</v>
      </c>
      <c r="E5" s="6" t="n">
        <v>27</v>
      </c>
      <c r="F5" s="6" t="n">
        <v>23</v>
      </c>
      <c r="G5" s="7" t="n">
        <v>115.15</v>
      </c>
      <c r="H5" s="8" t="n"/>
    </row>
    <row r="6">
      <c r="A6" s="6" t="inlineStr">
        <is>
          <t>2025-02</t>
        </is>
      </c>
      <c r="B6" s="7" t="n">
        <v>4130.31</v>
      </c>
      <c r="C6" s="7" t="n">
        <v>1977.32</v>
      </c>
      <c r="D6" s="8" t="n">
        <v>0.4787</v>
      </c>
      <c r="E6" s="6" t="n">
        <v>30</v>
      </c>
      <c r="F6" s="6" t="n">
        <v>29</v>
      </c>
      <c r="G6" s="7" t="n">
        <v>137.68</v>
      </c>
      <c r="H6" s="8" t="n">
        <v>0.3285</v>
      </c>
    </row>
    <row r="7">
      <c r="A7" s="6" t="inlineStr">
        <is>
          <t>2025-03</t>
        </is>
      </c>
      <c r="B7" s="7" t="n">
        <v>3793.92</v>
      </c>
      <c r="C7" s="7" t="n">
        <v>1803.93</v>
      </c>
      <c r="D7" s="8" t="n">
        <v>0.4755</v>
      </c>
      <c r="E7" s="6" t="n">
        <v>36</v>
      </c>
      <c r="F7" s="6" t="n">
        <v>35</v>
      </c>
      <c r="G7" s="7" t="n">
        <v>105.39</v>
      </c>
      <c r="H7" s="8" t="n">
        <v>-0.0814</v>
      </c>
    </row>
    <row r="8">
      <c r="A8" s="6" t="inlineStr">
        <is>
          <t>2025-04</t>
        </is>
      </c>
      <c r="B8" s="7" t="n">
        <v>6915.31</v>
      </c>
      <c r="C8" s="7" t="n">
        <v>3276.4</v>
      </c>
      <c r="D8" s="8" t="n">
        <v>0.4738</v>
      </c>
      <c r="E8" s="6" t="n">
        <v>51</v>
      </c>
      <c r="F8" s="6" t="n">
        <v>48</v>
      </c>
      <c r="G8" s="7" t="n">
        <v>135.59</v>
      </c>
      <c r="H8" s="8" t="n">
        <v>0.8227</v>
      </c>
    </row>
    <row r="9">
      <c r="A9" s="6" t="inlineStr">
        <is>
          <t>2025-05</t>
        </is>
      </c>
      <c r="B9" s="7" t="n">
        <v>7680.19</v>
      </c>
      <c r="C9" s="7" t="n">
        <v>3575.51</v>
      </c>
      <c r="D9" s="8" t="n">
        <v>0.4655</v>
      </c>
      <c r="E9" s="6" t="n">
        <v>59</v>
      </c>
      <c r="F9" s="6" t="n">
        <v>57</v>
      </c>
      <c r="G9" s="7" t="n">
        <v>130.17</v>
      </c>
      <c r="H9" s="8" t="n">
        <v>0.1106</v>
      </c>
    </row>
    <row r="10">
      <c r="A10" s="6" t="inlineStr">
        <is>
          <t>2025-06</t>
        </is>
      </c>
      <c r="B10" s="7" t="n">
        <v>7112.09</v>
      </c>
      <c r="C10" s="7" t="n">
        <v>3313.43</v>
      </c>
      <c r="D10" s="8" t="n">
        <v>0.4659</v>
      </c>
      <c r="E10" s="6" t="n">
        <v>67</v>
      </c>
      <c r="F10" s="6" t="n">
        <v>63</v>
      </c>
      <c r="G10" s="7" t="n">
        <v>106.15</v>
      </c>
      <c r="H10" s="8" t="n">
        <v>-0.074</v>
      </c>
    </row>
    <row r="11">
      <c r="A11" s="6" t="inlineStr">
        <is>
          <t>2025-07</t>
        </is>
      </c>
      <c r="B11" s="7" t="n">
        <v>8207.25</v>
      </c>
      <c r="C11" s="7" t="n">
        <v>3738.84</v>
      </c>
      <c r="D11" s="8" t="n">
        <v>0.4556</v>
      </c>
      <c r="E11" s="6" t="n">
        <v>58</v>
      </c>
      <c r="F11" s="6" t="n">
        <v>55</v>
      </c>
      <c r="G11" s="7" t="n">
        <v>141.5</v>
      </c>
      <c r="H11" s="8" t="n">
        <v>0.154</v>
      </c>
    </row>
    <row r="12">
      <c r="A12" s="6" t="inlineStr">
        <is>
          <t>2025-08</t>
        </is>
      </c>
      <c r="B12" s="7" t="n">
        <v>11585.25</v>
      </c>
      <c r="C12" s="7" t="n">
        <v>5426.36</v>
      </c>
      <c r="D12" s="8" t="n">
        <v>0.4684</v>
      </c>
      <c r="E12" s="6" t="n">
        <v>79</v>
      </c>
      <c r="F12" s="6" t="n">
        <v>73</v>
      </c>
      <c r="G12" s="7" t="n">
        <v>146.65</v>
      </c>
      <c r="H12" s="8" t="n">
        <v>0.4116</v>
      </c>
    </row>
    <row r="13">
      <c r="A13" s="6" t="inlineStr">
        <is>
          <t>2025-09</t>
        </is>
      </c>
      <c r="B13" s="7" t="n">
        <v>14210.24</v>
      </c>
      <c r="C13" s="7" t="n">
        <v>6761.62</v>
      </c>
      <c r="D13" s="8" t="n">
        <v>0.4758</v>
      </c>
      <c r="E13" s="6" t="n">
        <v>100</v>
      </c>
      <c r="F13" s="6" t="n">
        <v>93</v>
      </c>
      <c r="G13" s="7" t="n">
        <v>142.1</v>
      </c>
      <c r="H13" s="8" t="n">
        <v>0.2266</v>
      </c>
    </row>
    <row r="14">
      <c r="A14" s="6" t="inlineStr">
        <is>
          <t>2025-10</t>
        </is>
      </c>
      <c r="B14" s="7" t="n">
        <v>13535.85</v>
      </c>
      <c r="C14" s="7" t="n">
        <v>6468.47</v>
      </c>
      <c r="D14" s="8" t="n">
        <v>0.4779</v>
      </c>
      <c r="E14" s="6" t="n">
        <v>117</v>
      </c>
      <c r="F14" s="6" t="n">
        <v>105</v>
      </c>
      <c r="G14" s="7" t="n">
        <v>115.69</v>
      </c>
      <c r="H14" s="8" t="n">
        <v>-0.0475</v>
      </c>
    </row>
    <row r="15">
      <c r="A15" s="6" t="inlineStr">
        <is>
          <t>2025-11</t>
        </is>
      </c>
      <c r="B15" s="7" t="n">
        <v>13851.79</v>
      </c>
      <c r="C15" s="7" t="n">
        <v>6570.4</v>
      </c>
      <c r="D15" s="8" t="n">
        <v>0.4743</v>
      </c>
      <c r="E15" s="6" t="n">
        <v>103</v>
      </c>
      <c r="F15" s="6" t="n">
        <v>95</v>
      </c>
      <c r="G15" s="7" t="n">
        <v>134.48</v>
      </c>
      <c r="H15" s="8" t="n">
        <v>0.0233</v>
      </c>
    </row>
    <row r="16">
      <c r="A16" s="6" t="inlineStr">
        <is>
          <t>2025-12</t>
        </is>
      </c>
      <c r="B16" s="7" t="n">
        <v>15448.65</v>
      </c>
      <c r="C16" s="7" t="n">
        <v>7377.04</v>
      </c>
      <c r="D16" s="8" t="n">
        <v>0.4775</v>
      </c>
      <c r="E16" s="6" t="n">
        <v>117</v>
      </c>
      <c r="F16" s="6" t="n">
        <v>110</v>
      </c>
      <c r="G16" s="7" t="n">
        <v>132.04</v>
      </c>
      <c r="H16" s="8" t="n">
        <v>0.1153</v>
      </c>
    </row>
    <row r="17">
      <c r="A17" s="6" t="inlineStr">
        <is>
          <t>2026-01</t>
        </is>
      </c>
      <c r="B17" s="7" t="n">
        <v>14296.29</v>
      </c>
      <c r="C17" s="7" t="n">
        <v>6593.67</v>
      </c>
      <c r="D17" s="8" t="n">
        <v>0.4612</v>
      </c>
      <c r="E17" s="6" t="n">
        <v>96</v>
      </c>
      <c r="F17" s="6" t="n">
        <v>89</v>
      </c>
      <c r="G17" s="7" t="n">
        <v>148.92</v>
      </c>
      <c r="H17" s="8" t="n">
        <v>-0.0746</v>
      </c>
    </row>
    <row r="18">
      <c r="A18" s="6" t="inlineStr">
        <is>
          <t>2026-02</t>
        </is>
      </c>
      <c r="B18" s="7" t="n">
        <v>12766.8</v>
      </c>
      <c r="C18" s="7" t="n">
        <v>5993.61</v>
      </c>
      <c r="D18" s="8" t="n">
        <v>0.4695</v>
      </c>
      <c r="E18" s="6" t="n">
        <v>102</v>
      </c>
      <c r="F18" s="6" t="n">
        <v>97</v>
      </c>
      <c r="G18" s="7" t="n">
        <v>125.16</v>
      </c>
      <c r="H18" s="8" t="n">
        <v>-0.107</v>
      </c>
    </row>
    <row r="19">
      <c r="A19" s="6" t="inlineStr">
        <is>
          <t>2026-03</t>
        </is>
      </c>
      <c r="B19" s="7" t="n">
        <v>21815.17</v>
      </c>
      <c r="C19" s="7" t="n">
        <v>10216.94</v>
      </c>
      <c r="D19" s="8" t="n">
        <v>0.4683</v>
      </c>
      <c r="E19" s="6" t="n">
        <v>165</v>
      </c>
      <c r="F19" s="6" t="n">
        <v>148</v>
      </c>
      <c r="G19" s="7" t="n">
        <v>132.21</v>
      </c>
      <c r="H19" s="8" t="n">
        <v>0.7087</v>
      </c>
    </row>
    <row r="20">
      <c r="A20" s="6" t="inlineStr">
        <is>
          <t>2026-04</t>
        </is>
      </c>
      <c r="B20" s="7" t="n">
        <v>16284.09</v>
      </c>
      <c r="C20" s="7" t="n">
        <v>7632.19</v>
      </c>
      <c r="D20" s="8" t="n">
        <v>0.4687</v>
      </c>
      <c r="E20" s="6" t="n">
        <v>132</v>
      </c>
      <c r="F20" s="6" t="n">
        <v>124</v>
      </c>
      <c r="G20" s="7" t="n">
        <v>123.36</v>
      </c>
      <c r="H20" s="8" t="n">
        <v>-0.2535</v>
      </c>
    </row>
    <row r="21">
      <c r="A21" s="6" t="inlineStr">
        <is>
          <t>2026-05</t>
        </is>
      </c>
      <c r="B21" s="7" t="n">
        <v>18270.55</v>
      </c>
      <c r="C21" s="7" t="n">
        <v>8569.950000000001</v>
      </c>
      <c r="D21" s="8" t="n">
        <v>0.4691</v>
      </c>
      <c r="E21" s="6" t="n">
        <v>137</v>
      </c>
      <c r="F21" s="6" t="n">
        <v>124</v>
      </c>
      <c r="G21" s="7" t="n">
        <v>133.36</v>
      </c>
      <c r="H21" s="8" t="n">
        <v>0.122</v>
      </c>
    </row>
    <row r="22">
      <c r="A22" s="6" t="inlineStr">
        <is>
          <t>2026-06</t>
        </is>
      </c>
      <c r="B22" s="7" t="n">
        <v>16336.69</v>
      </c>
      <c r="C22" s="7" t="n">
        <v>7888.96</v>
      </c>
      <c r="D22" s="8" t="n">
        <v>0.4829</v>
      </c>
      <c r="E22" s="6" t="n">
        <v>130</v>
      </c>
      <c r="F22" s="6" t="n">
        <v>122</v>
      </c>
      <c r="G22" s="7" t="n">
        <v>125.67</v>
      </c>
      <c r="H22" s="8" t="n">
        <v>-0.1058</v>
      </c>
    </row>
    <row r="23">
      <c r="A23" s="9" t="inlineStr">
        <is>
          <t>Total</t>
        </is>
      </c>
      <c r="B23" s="10">
        <f>SUM(B5:B22)</f>
        <v>209349.51</v>
      </c>
      <c r="C23" s="10">
        <f>SUM(C5:C22)</f>
        <v>98604.99</v>
      </c>
      <c r="D23" s="11">
        <f>C23/B23</f>
        <v>0.471006547853874</v>
      </c>
      <c r="E23" s="9">
        <f>SUM(E5:E22)</f>
        <v>1606</v>
      </c>
      <c r="F23" s="9" t="n"/>
      <c r="G23" s="10">
        <f>B23/E23</f>
        <v>130.354613947696</v>
      </c>
      <c r="H23" s="9" t="n"/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12" customWidth="1" min="5" max="5"/>
    <col width="20" customWidth="1" min="6" max="6"/>
    <col width="12" customWidth="1" min="7" max="7"/>
    <col width="15" customWidth="1" min="8" max="8"/>
    <col width="14" customWidth="1" min="9" max="9"/>
    <col width="20" customWidth="1" min="10" max="10"/>
  </cols>
  <sheetData>
    <row r="1">
      <c r="A1" s="3" t="inlineStr">
        <is>
          <t>Top customers</t>
        </is>
      </c>
    </row>
    <row r="2">
      <c r="A2" s="4" t="inlineStr">
        <is>
          <t>Source query: sql/02_top_customers.sql. Sample project, placeholder data.</t>
        </is>
      </c>
    </row>
    <row r="4">
      <c r="A4" s="5" t="inlineStr">
        <is>
          <t>Rank</t>
        </is>
      </c>
      <c r="B4" s="5" t="inlineStr">
        <is>
          <t>Customer id</t>
        </is>
      </c>
      <c r="C4" s="5" t="inlineStr">
        <is>
          <t>Name</t>
        </is>
      </c>
      <c r="D4" s="5" t="inlineStr">
        <is>
          <t>State</t>
        </is>
      </c>
      <c r="E4" s="5" t="inlineStr">
        <is>
          <t>Channel</t>
        </is>
      </c>
      <c r="F4" s="5" t="inlineStr">
        <is>
          <t>Lifetime revenue</t>
        </is>
      </c>
      <c r="G4" s="5" t="inlineStr">
        <is>
          <t>Orders</t>
        </is>
      </c>
      <c r="H4" s="5" t="inlineStr">
        <is>
          <t>First order</t>
        </is>
      </c>
      <c r="I4" s="5" t="inlineStr">
        <is>
          <t>Last order</t>
        </is>
      </c>
      <c r="J4" s="5" t="inlineStr">
        <is>
          <t>Share of revenue</t>
        </is>
      </c>
    </row>
    <row r="5">
      <c r="A5" s="6" t="n">
        <v>1</v>
      </c>
      <c r="B5" s="6" t="n">
        <v>277</v>
      </c>
      <c r="C5" s="6" t="inlineStr">
        <is>
          <t>Maya Jessop</t>
        </is>
      </c>
      <c r="D5" s="6" t="inlineStr">
        <is>
          <t>WA</t>
        </is>
      </c>
      <c r="E5" s="6" t="inlineStr">
        <is>
          <t>Paid social</t>
        </is>
      </c>
      <c r="F5" s="7" t="n">
        <v>2224.1</v>
      </c>
      <c r="G5" s="6" t="n">
        <v>9</v>
      </c>
      <c r="H5" s="6" t="inlineStr">
        <is>
          <t>2025-02-14</t>
        </is>
      </c>
      <c r="I5" s="6" t="inlineStr">
        <is>
          <t>2026-03-01</t>
        </is>
      </c>
      <c r="J5" s="8" t="n">
        <v>0.0106</v>
      </c>
    </row>
    <row r="6">
      <c r="A6" s="6" t="n">
        <v>2</v>
      </c>
      <c r="B6" s="6" t="n">
        <v>366</v>
      </c>
      <c r="C6" s="6" t="inlineStr">
        <is>
          <t>Isla Pembury</t>
        </is>
      </c>
      <c r="D6" s="6" t="inlineStr">
        <is>
          <t>VIC</t>
        </is>
      </c>
      <c r="E6" s="6" t="inlineStr">
        <is>
          <t>Organic search</t>
        </is>
      </c>
      <c r="F6" s="7" t="n">
        <v>2158.04</v>
      </c>
      <c r="G6" s="6" t="n">
        <v>12</v>
      </c>
      <c r="H6" s="6" t="inlineStr">
        <is>
          <t>2025-04-01</t>
        </is>
      </c>
      <c r="I6" s="6" t="inlineStr">
        <is>
          <t>2026-06-30</t>
        </is>
      </c>
      <c r="J6" s="8" t="n">
        <v>0.0103</v>
      </c>
    </row>
    <row r="7">
      <c r="A7" s="6" t="n">
        <v>3</v>
      </c>
      <c r="B7" s="6" t="n">
        <v>65</v>
      </c>
      <c r="C7" s="6" t="inlineStr">
        <is>
          <t>Yusuf Hartwell</t>
        </is>
      </c>
      <c r="D7" s="6" t="inlineStr">
        <is>
          <t>QLD</t>
        </is>
      </c>
      <c r="E7" s="6" t="inlineStr">
        <is>
          <t>Organic search</t>
        </is>
      </c>
      <c r="F7" s="7" t="n">
        <v>1770.83</v>
      </c>
      <c r="G7" s="6" t="n">
        <v>7</v>
      </c>
      <c r="H7" s="6" t="inlineStr">
        <is>
          <t>2025-09-23</t>
        </is>
      </c>
      <c r="I7" s="6" t="inlineStr">
        <is>
          <t>2026-05-21</t>
        </is>
      </c>
      <c r="J7" s="8" t="n">
        <v>0.008500000000000001</v>
      </c>
    </row>
    <row r="8">
      <c r="A8" s="6" t="n">
        <v>4</v>
      </c>
      <c r="B8" s="6" t="n">
        <v>319</v>
      </c>
      <c r="C8" s="6" t="inlineStr">
        <is>
          <t>Finn Everly</t>
        </is>
      </c>
      <c r="D8" s="6" t="inlineStr">
        <is>
          <t>VIC</t>
        </is>
      </c>
      <c r="E8" s="6" t="inlineStr">
        <is>
          <t>Email</t>
        </is>
      </c>
      <c r="F8" s="7" t="n">
        <v>1744.89</v>
      </c>
      <c r="G8" s="6" t="n">
        <v>10</v>
      </c>
      <c r="H8" s="6" t="inlineStr">
        <is>
          <t>2025-03-19</t>
        </is>
      </c>
      <c r="I8" s="6" t="inlineStr">
        <is>
          <t>2026-03-23</t>
        </is>
      </c>
      <c r="J8" s="8" t="n">
        <v>0.0083</v>
      </c>
    </row>
    <row r="9">
      <c r="A9" s="6" t="n">
        <v>5</v>
      </c>
      <c r="B9" s="6" t="n">
        <v>101</v>
      </c>
      <c r="C9" s="6" t="inlineStr">
        <is>
          <t>Zara Thorne</t>
        </is>
      </c>
      <c r="D9" s="6" t="inlineStr">
        <is>
          <t>WA</t>
        </is>
      </c>
      <c r="E9" s="6" t="inlineStr">
        <is>
          <t>Referral</t>
        </is>
      </c>
      <c r="F9" s="7" t="n">
        <v>1744.33</v>
      </c>
      <c r="G9" s="6" t="n">
        <v>8</v>
      </c>
      <c r="H9" s="6" t="inlineStr">
        <is>
          <t>2025-04-08</t>
        </is>
      </c>
      <c r="I9" s="6" t="inlineStr">
        <is>
          <t>2026-05-21</t>
        </is>
      </c>
      <c r="J9" s="8" t="n">
        <v>0.0083</v>
      </c>
    </row>
    <row r="10">
      <c r="A10" s="6" t="n">
        <v>6</v>
      </c>
      <c r="B10" s="6" t="n">
        <v>618</v>
      </c>
      <c r="C10" s="6" t="inlineStr">
        <is>
          <t>Ava Stannard</t>
        </is>
      </c>
      <c r="D10" s="6" t="inlineStr">
        <is>
          <t>WA</t>
        </is>
      </c>
      <c r="E10" s="6" t="inlineStr">
        <is>
          <t>Email</t>
        </is>
      </c>
      <c r="F10" s="7" t="n">
        <v>1538.62</v>
      </c>
      <c r="G10" s="6" t="n">
        <v>7</v>
      </c>
      <c r="H10" s="6" t="inlineStr">
        <is>
          <t>2025-10-10</t>
        </is>
      </c>
      <c r="I10" s="6" t="inlineStr">
        <is>
          <t>2026-06-11</t>
        </is>
      </c>
      <c r="J10" s="8" t="n">
        <v>0.0073</v>
      </c>
    </row>
    <row r="11">
      <c r="A11" s="6" t="n">
        <v>7</v>
      </c>
      <c r="B11" s="6" t="n">
        <v>605</v>
      </c>
      <c r="C11" s="6" t="inlineStr">
        <is>
          <t>Sam Marchetti</t>
        </is>
      </c>
      <c r="D11" s="6" t="inlineStr">
        <is>
          <t>WA</t>
        </is>
      </c>
      <c r="E11" s="6" t="inlineStr">
        <is>
          <t>Email</t>
        </is>
      </c>
      <c r="F11" s="7" t="n">
        <v>1467.78</v>
      </c>
      <c r="G11" s="6" t="n">
        <v>10</v>
      </c>
      <c r="H11" s="6" t="inlineStr">
        <is>
          <t>2025-03-28</t>
        </is>
      </c>
      <c r="I11" s="6" t="inlineStr">
        <is>
          <t>2026-03-23</t>
        </is>
      </c>
      <c r="J11" s="8" t="n">
        <v>0.007</v>
      </c>
    </row>
    <row r="12">
      <c r="A12" s="6" t="n">
        <v>8</v>
      </c>
      <c r="B12" s="6" t="n">
        <v>181</v>
      </c>
      <c r="C12" s="6" t="inlineStr">
        <is>
          <t>Olive Fairbrook</t>
        </is>
      </c>
      <c r="D12" s="6" t="inlineStr">
        <is>
          <t>QLD</t>
        </is>
      </c>
      <c r="E12" s="6" t="inlineStr">
        <is>
          <t>Referral</t>
        </is>
      </c>
      <c r="F12" s="7" t="n">
        <v>1462.49</v>
      </c>
      <c r="G12" s="6" t="n">
        <v>10</v>
      </c>
      <c r="H12" s="6" t="inlineStr">
        <is>
          <t>2025-01-21</t>
        </is>
      </c>
      <c r="I12" s="6" t="inlineStr">
        <is>
          <t>2026-05-03</t>
        </is>
      </c>
      <c r="J12" s="8" t="n">
        <v>0.007</v>
      </c>
    </row>
    <row r="13">
      <c r="A13" s="6" t="n">
        <v>9</v>
      </c>
      <c r="B13" s="6" t="n">
        <v>373</v>
      </c>
      <c r="C13" s="6" t="inlineStr">
        <is>
          <t>Will Ashdown</t>
        </is>
      </c>
      <c r="D13" s="6" t="inlineStr">
        <is>
          <t>SA</t>
        </is>
      </c>
      <c r="E13" s="6" t="inlineStr">
        <is>
          <t>Organic search</t>
        </is>
      </c>
      <c r="F13" s="7" t="n">
        <v>1457.7</v>
      </c>
      <c r="G13" s="6" t="n">
        <v>9</v>
      </c>
      <c r="H13" s="6" t="inlineStr">
        <is>
          <t>2025-01-06</t>
        </is>
      </c>
      <c r="I13" s="6" t="inlineStr">
        <is>
          <t>2026-06-20</t>
        </is>
      </c>
      <c r="J13" s="8" t="n">
        <v>0.007</v>
      </c>
    </row>
    <row r="14">
      <c r="A14" s="6" t="n">
        <v>10</v>
      </c>
      <c r="B14" s="6" t="n">
        <v>164</v>
      </c>
      <c r="C14" s="6" t="inlineStr">
        <is>
          <t>Grace Hartwell</t>
        </is>
      </c>
      <c r="D14" s="6" t="inlineStr">
        <is>
          <t>QLD</t>
        </is>
      </c>
      <c r="E14" s="6" t="inlineStr">
        <is>
          <t>Email</t>
        </is>
      </c>
      <c r="F14" s="7" t="n">
        <v>1457.34</v>
      </c>
      <c r="G14" s="6" t="n">
        <v>9</v>
      </c>
      <c r="H14" s="6" t="inlineStr">
        <is>
          <t>2025-01-07</t>
        </is>
      </c>
      <c r="I14" s="6" t="inlineStr">
        <is>
          <t>2026-04-06</t>
        </is>
      </c>
      <c r="J14" s="8" t="n">
        <v>0.007</v>
      </c>
    </row>
    <row r="15">
      <c r="A15" s="6" t="n">
        <v>11</v>
      </c>
      <c r="B15" s="6" t="n">
        <v>251</v>
      </c>
      <c r="C15" s="6" t="inlineStr">
        <is>
          <t>Umar Jessop</t>
        </is>
      </c>
      <c r="D15" s="6" t="inlineStr">
        <is>
          <t>VIC</t>
        </is>
      </c>
      <c r="E15" s="6" t="inlineStr">
        <is>
          <t>Email</t>
        </is>
      </c>
      <c r="F15" s="7" t="n">
        <v>1446.33</v>
      </c>
      <c r="G15" s="6" t="n">
        <v>12</v>
      </c>
      <c r="H15" s="6" t="inlineStr">
        <is>
          <t>2025-01-16</t>
        </is>
      </c>
      <c r="I15" s="6" t="inlineStr">
        <is>
          <t>2026-04-30</t>
        </is>
      </c>
      <c r="J15" s="8" t="n">
        <v>0.0069</v>
      </c>
    </row>
    <row r="16">
      <c r="A16" s="6" t="n">
        <v>12</v>
      </c>
      <c r="B16" s="6" t="n">
        <v>91</v>
      </c>
      <c r="C16" s="6" t="inlineStr">
        <is>
          <t>Yusuf Brennan</t>
        </is>
      </c>
      <c r="D16" s="6" t="inlineStr">
        <is>
          <t>SA</t>
        </is>
      </c>
      <c r="E16" s="6" t="inlineStr">
        <is>
          <t>Paid social</t>
        </is>
      </c>
      <c r="F16" s="7" t="n">
        <v>1433.54</v>
      </c>
      <c r="G16" s="6" t="n">
        <v>10</v>
      </c>
      <c r="H16" s="6" t="inlineStr">
        <is>
          <t>2025-03-02</t>
        </is>
      </c>
      <c r="I16" s="6" t="inlineStr">
        <is>
          <t>2026-06-15</t>
        </is>
      </c>
      <c r="J16" s="8" t="n">
        <v>0.0068</v>
      </c>
    </row>
    <row r="17">
      <c r="A17" s="6" t="n">
        <v>13</v>
      </c>
      <c r="B17" s="6" t="n">
        <v>200</v>
      </c>
      <c r="C17" s="6" t="inlineStr">
        <is>
          <t>Ava Northam</t>
        </is>
      </c>
      <c r="D17" s="6" t="inlineStr">
        <is>
          <t>VIC</t>
        </is>
      </c>
      <c r="E17" s="6" t="inlineStr">
        <is>
          <t>Organic search</t>
        </is>
      </c>
      <c r="F17" s="7" t="n">
        <v>1416.02</v>
      </c>
      <c r="G17" s="6" t="n">
        <v>10</v>
      </c>
      <c r="H17" s="6" t="inlineStr">
        <is>
          <t>2025-08-24</t>
        </is>
      </c>
      <c r="I17" s="6" t="inlineStr">
        <is>
          <t>2026-05-29</t>
        </is>
      </c>
      <c r="J17" s="8" t="n">
        <v>0.0068</v>
      </c>
    </row>
    <row r="18">
      <c r="A18" s="6" t="n">
        <v>14</v>
      </c>
      <c r="B18" s="6" t="n">
        <v>81</v>
      </c>
      <c r="C18" s="6" t="inlineStr">
        <is>
          <t>Chloe Calloway</t>
        </is>
      </c>
      <c r="D18" s="6" t="inlineStr">
        <is>
          <t>QLD</t>
        </is>
      </c>
      <c r="E18" s="6" t="inlineStr">
        <is>
          <t>Organic search</t>
        </is>
      </c>
      <c r="F18" s="7" t="n">
        <v>1379</v>
      </c>
      <c r="G18" s="6" t="n">
        <v>8</v>
      </c>
      <c r="H18" s="6" t="inlineStr">
        <is>
          <t>2025-05-06</t>
        </is>
      </c>
      <c r="I18" s="6" t="inlineStr">
        <is>
          <t>2026-06-09</t>
        </is>
      </c>
      <c r="J18" s="8" t="n">
        <v>0.0066</v>
      </c>
    </row>
    <row r="19">
      <c r="A19" s="6" t="n">
        <v>15</v>
      </c>
      <c r="B19" s="6" t="n">
        <v>188</v>
      </c>
      <c r="C19" s="6" t="inlineStr">
        <is>
          <t>Zara Hartwell</t>
        </is>
      </c>
      <c r="D19" s="6" t="inlineStr">
        <is>
          <t>SA</t>
        </is>
      </c>
      <c r="E19" s="6" t="inlineStr">
        <is>
          <t>Organic search</t>
        </is>
      </c>
      <c r="F19" s="7" t="n">
        <v>1370.86</v>
      </c>
      <c r="G19" s="6" t="n">
        <v>9</v>
      </c>
      <c r="H19" s="6" t="inlineStr">
        <is>
          <t>2025-06-01</t>
        </is>
      </c>
      <c r="I19" s="6" t="inlineStr">
        <is>
          <t>2026-06-25</t>
        </is>
      </c>
      <c r="J19" s="8" t="n">
        <v>0.0065</v>
      </c>
    </row>
    <row r="20">
      <c r="A20" s="6" t="n">
        <v>16</v>
      </c>
      <c r="B20" s="6" t="n">
        <v>89</v>
      </c>
      <c r="C20" s="6" t="inlineStr">
        <is>
          <t>Hamish Brennan</t>
        </is>
      </c>
      <c r="D20" s="6" t="inlineStr">
        <is>
          <t>VIC</t>
        </is>
      </c>
      <c r="E20" s="6" t="inlineStr">
        <is>
          <t>Organic search</t>
        </is>
      </c>
      <c r="F20" s="7" t="n">
        <v>1355.23</v>
      </c>
      <c r="G20" s="6" t="n">
        <v>6</v>
      </c>
      <c r="H20" s="6" t="inlineStr">
        <is>
          <t>2025-12-04</t>
        </is>
      </c>
      <c r="I20" s="6" t="inlineStr">
        <is>
          <t>2026-05-13</t>
        </is>
      </c>
      <c r="J20" s="8" t="n">
        <v>0.0065</v>
      </c>
    </row>
    <row r="21">
      <c r="A21" s="6" t="n">
        <v>17</v>
      </c>
      <c r="B21" s="6" t="n">
        <v>253</v>
      </c>
      <c r="C21" s="6" t="inlineStr">
        <is>
          <t>Noah Vickery</t>
        </is>
      </c>
      <c r="D21" s="6" t="inlineStr">
        <is>
          <t>QLD</t>
        </is>
      </c>
      <c r="E21" s="6" t="inlineStr">
        <is>
          <t>Paid social</t>
        </is>
      </c>
      <c r="F21" s="7" t="n">
        <v>1341.78</v>
      </c>
      <c r="G21" s="6" t="n">
        <v>4</v>
      </c>
      <c r="H21" s="6" t="inlineStr">
        <is>
          <t>2025-09-12</t>
        </is>
      </c>
      <c r="I21" s="6" t="inlineStr">
        <is>
          <t>2026-06-16</t>
        </is>
      </c>
      <c r="J21" s="8" t="n">
        <v>0.0064</v>
      </c>
    </row>
    <row r="22">
      <c r="A22" s="6" t="n">
        <v>18</v>
      </c>
      <c r="B22" s="6" t="n">
        <v>339</v>
      </c>
      <c r="C22" s="6" t="inlineStr">
        <is>
          <t>Sam Thorne</t>
        </is>
      </c>
      <c r="D22" s="6" t="inlineStr">
        <is>
          <t>VIC</t>
        </is>
      </c>
      <c r="E22" s="6" t="inlineStr">
        <is>
          <t>Organic search</t>
        </is>
      </c>
      <c r="F22" s="7" t="n">
        <v>1307.1</v>
      </c>
      <c r="G22" s="6" t="n">
        <v>10</v>
      </c>
      <c r="H22" s="6" t="inlineStr">
        <is>
          <t>2025-07-03</t>
        </is>
      </c>
      <c r="I22" s="6" t="inlineStr">
        <is>
          <t>2026-05-03</t>
        </is>
      </c>
      <c r="J22" s="8" t="n">
        <v>0.0062</v>
      </c>
    </row>
    <row r="23">
      <c r="A23" s="6" t="n">
        <v>19</v>
      </c>
      <c r="B23" s="6" t="n">
        <v>589</v>
      </c>
      <c r="C23" s="6" t="inlineStr">
        <is>
          <t>Noah Oakes</t>
        </is>
      </c>
      <c r="D23" s="6" t="inlineStr">
        <is>
          <t>NSW</t>
        </is>
      </c>
      <c r="E23" s="6" t="inlineStr">
        <is>
          <t>Organic search</t>
        </is>
      </c>
      <c r="F23" s="7" t="n">
        <v>1288.06</v>
      </c>
      <c r="G23" s="6" t="n">
        <v>9</v>
      </c>
      <c r="H23" s="6" t="inlineStr">
        <is>
          <t>2025-04-23</t>
        </is>
      </c>
      <c r="I23" s="6" t="inlineStr">
        <is>
          <t>2026-03-29</t>
        </is>
      </c>
      <c r="J23" s="8" t="n">
        <v>0.0062</v>
      </c>
    </row>
    <row r="24">
      <c r="A24" s="6" t="n">
        <v>20</v>
      </c>
      <c r="B24" s="6" t="n">
        <v>280</v>
      </c>
      <c r="C24" s="6" t="inlineStr">
        <is>
          <t>Finn Rowntree</t>
        </is>
      </c>
      <c r="D24" s="6" t="inlineStr">
        <is>
          <t>VIC</t>
        </is>
      </c>
      <c r="E24" s="6" t="inlineStr">
        <is>
          <t>Referral</t>
        </is>
      </c>
      <c r="F24" s="7" t="n">
        <v>1283.06</v>
      </c>
      <c r="G24" s="6" t="n">
        <v>5</v>
      </c>
      <c r="H24" s="6" t="inlineStr">
        <is>
          <t>2025-07-27</t>
        </is>
      </c>
      <c r="I24" s="6" t="inlineStr">
        <is>
          <t>2026-05-03</t>
        </is>
      </c>
      <c r="J24" s="8" t="n">
        <v>0.0061</v>
      </c>
    </row>
    <row r="25">
      <c r="A25" s="6" t="n">
        <v>21</v>
      </c>
      <c r="B25" s="6" t="n">
        <v>240</v>
      </c>
      <c r="C25" s="6" t="inlineStr">
        <is>
          <t>Will Thorne</t>
        </is>
      </c>
      <c r="D25" s="6" t="inlineStr">
        <is>
          <t>VIC</t>
        </is>
      </c>
      <c r="E25" s="6" t="inlineStr">
        <is>
          <t>Paid social</t>
        </is>
      </c>
      <c r="F25" s="7" t="n">
        <v>1236.86</v>
      </c>
      <c r="G25" s="6" t="n">
        <v>7</v>
      </c>
      <c r="H25" s="6" t="inlineStr">
        <is>
          <t>2025-02-21</t>
        </is>
      </c>
      <c r="I25" s="6" t="inlineStr">
        <is>
          <t>2026-05-05</t>
        </is>
      </c>
      <c r="J25" s="8" t="n">
        <v>0.0059</v>
      </c>
    </row>
    <row r="26">
      <c r="A26" s="6" t="n">
        <v>22</v>
      </c>
      <c r="B26" s="6" t="n">
        <v>297</v>
      </c>
      <c r="C26" s="6" t="inlineStr">
        <is>
          <t>Quinn Wexley</t>
        </is>
      </c>
      <c r="D26" s="6" t="inlineStr">
        <is>
          <t>QLD</t>
        </is>
      </c>
      <c r="E26" s="6" t="inlineStr">
        <is>
          <t>Email</t>
        </is>
      </c>
      <c r="F26" s="7" t="n">
        <v>1220.98</v>
      </c>
      <c r="G26" s="6" t="n">
        <v>10</v>
      </c>
      <c r="H26" s="6" t="inlineStr">
        <is>
          <t>2025-03-06</t>
        </is>
      </c>
      <c r="I26" s="6" t="inlineStr">
        <is>
          <t>2026-01-27</t>
        </is>
      </c>
      <c r="J26" s="8" t="n">
        <v>0.0058</v>
      </c>
    </row>
    <row r="27">
      <c r="A27" s="6" t="n">
        <v>23</v>
      </c>
      <c r="B27" s="6" t="n">
        <v>19</v>
      </c>
      <c r="C27" s="6" t="inlineStr">
        <is>
          <t>Maya Wexley</t>
        </is>
      </c>
      <c r="D27" s="6" t="inlineStr">
        <is>
          <t>VIC</t>
        </is>
      </c>
      <c r="E27" s="6" t="inlineStr">
        <is>
          <t>Email</t>
        </is>
      </c>
      <c r="F27" s="7" t="n">
        <v>1218.87</v>
      </c>
      <c r="G27" s="6" t="n">
        <v>7</v>
      </c>
      <c r="H27" s="6" t="inlineStr">
        <is>
          <t>2025-03-29</t>
        </is>
      </c>
      <c r="I27" s="6" t="inlineStr">
        <is>
          <t>2026-06-26</t>
        </is>
      </c>
      <c r="J27" s="8" t="n">
        <v>0.0058</v>
      </c>
    </row>
    <row r="28">
      <c r="A28" s="6" t="n">
        <v>24</v>
      </c>
      <c r="B28" s="6" t="n">
        <v>472</v>
      </c>
      <c r="C28" s="6" t="inlineStr">
        <is>
          <t>Priya Everly</t>
        </is>
      </c>
      <c r="D28" s="6" t="inlineStr">
        <is>
          <t>NSW</t>
        </is>
      </c>
      <c r="E28" s="6" t="inlineStr">
        <is>
          <t>Email</t>
        </is>
      </c>
      <c r="F28" s="7" t="n">
        <v>1154.45</v>
      </c>
      <c r="G28" s="6" t="n">
        <v>9</v>
      </c>
      <c r="H28" s="6" t="inlineStr">
        <is>
          <t>2025-04-23</t>
        </is>
      </c>
      <c r="I28" s="6" t="inlineStr">
        <is>
          <t>2026-06-12</t>
        </is>
      </c>
      <c r="J28" s="8" t="n">
        <v>0.0055</v>
      </c>
    </row>
    <row r="29">
      <c r="A29" s="6" t="n">
        <v>25</v>
      </c>
      <c r="B29" s="6" t="n">
        <v>349</v>
      </c>
      <c r="C29" s="6" t="inlineStr">
        <is>
          <t>Tara Northam</t>
        </is>
      </c>
      <c r="D29" s="6" t="inlineStr">
        <is>
          <t>QLD</t>
        </is>
      </c>
      <c r="E29" s="6" t="inlineStr">
        <is>
          <t>Paid social</t>
        </is>
      </c>
      <c r="F29" s="7" t="n">
        <v>1146.5</v>
      </c>
      <c r="G29" s="6" t="n">
        <v>7</v>
      </c>
      <c r="H29" s="6" t="inlineStr">
        <is>
          <t>2025-08-11</t>
        </is>
      </c>
      <c r="I29" s="6" t="inlineStr">
        <is>
          <t>2026-06-27</t>
        </is>
      </c>
      <c r="J29" s="8" t="n">
        <v>0.0055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5" customWidth="1" min="5" max="5"/>
    <col width="17" customWidth="1" min="6" max="6"/>
  </cols>
  <sheetData>
    <row r="1">
      <c r="A1" s="3" t="inlineStr">
        <is>
          <t>Cohorts</t>
        </is>
      </c>
    </row>
    <row r="2">
      <c r="A2" s="4" t="inlineStr">
        <is>
          <t>Source query: sql/03_cohort_retention.sql. Sample project, placeholder data.</t>
        </is>
      </c>
    </row>
    <row r="4">
      <c r="A4" s="5" t="inlineStr">
        <is>
          <t>Cohort</t>
        </is>
      </c>
      <c r="B4" s="5" t="inlineStr">
        <is>
          <t>Customers</t>
        </is>
      </c>
      <c r="C4" s="5" t="inlineStr">
        <is>
          <t>Q1 retained</t>
        </is>
      </c>
      <c r="D4" s="5" t="inlineStr">
        <is>
          <t>Q2 retained</t>
        </is>
      </c>
      <c r="E4" s="5" t="inlineStr">
        <is>
          <t>Q3 retained</t>
        </is>
      </c>
      <c r="F4" s="5" t="inlineStr">
        <is>
          <t>Ever returned</t>
        </is>
      </c>
    </row>
    <row r="5">
      <c r="A5" s="6" t="inlineStr">
        <is>
          <t>2025-Q1</t>
        </is>
      </c>
      <c r="B5" s="6" t="n">
        <v>77</v>
      </c>
      <c r="C5" s="8" t="n">
        <v>0.4156</v>
      </c>
      <c r="D5" s="8" t="n">
        <v>0.4935</v>
      </c>
      <c r="E5" s="8" t="n">
        <v>0.4935</v>
      </c>
      <c r="F5" s="8" t="n">
        <v>0.7143</v>
      </c>
    </row>
    <row r="6">
      <c r="A6" s="6" t="inlineStr">
        <is>
          <t>2025-Q2</t>
        </is>
      </c>
      <c r="B6" s="6" t="n">
        <v>105</v>
      </c>
      <c r="C6" s="8" t="n">
        <v>0.4762</v>
      </c>
      <c r="D6" s="8" t="n">
        <v>0.5048</v>
      </c>
      <c r="E6" s="8" t="n">
        <v>0.5048</v>
      </c>
      <c r="F6" s="8" t="n">
        <v>0.7048</v>
      </c>
    </row>
    <row r="7">
      <c r="A7" s="6" t="inlineStr">
        <is>
          <t>2025-Q3</t>
        </is>
      </c>
      <c r="B7" s="6" t="n">
        <v>83</v>
      </c>
      <c r="C7" s="8" t="n">
        <v>0.4217</v>
      </c>
      <c r="D7" s="8" t="n">
        <v>0.3494</v>
      </c>
      <c r="E7" s="8" t="n">
        <v>0.3735</v>
      </c>
      <c r="F7" s="8" t="n">
        <v>0.5663</v>
      </c>
    </row>
    <row r="8">
      <c r="A8" s="6" t="inlineStr">
        <is>
          <t>2025-Q4</t>
        </is>
      </c>
      <c r="B8" s="6" t="n">
        <v>110</v>
      </c>
      <c r="C8" s="8" t="n">
        <v>0.3</v>
      </c>
      <c r="D8" s="8" t="n">
        <v>0.2818</v>
      </c>
      <c r="E8" s="8" t="n"/>
      <c r="F8" s="8" t="n">
        <v>0.4455</v>
      </c>
    </row>
    <row r="9">
      <c r="A9" s="6" t="inlineStr">
        <is>
          <t>2026-Q1</t>
        </is>
      </c>
      <c r="B9" s="6" t="n">
        <v>112</v>
      </c>
      <c r="C9" s="8" t="n">
        <v>0.375</v>
      </c>
      <c r="D9" s="8" t="n"/>
      <c r="E9" s="8" t="n"/>
      <c r="F9" s="8" t="n">
        <v>0.375</v>
      </c>
    </row>
    <row r="10">
      <c r="A10" s="6" t="inlineStr">
        <is>
          <t>2026-Q2</t>
        </is>
      </c>
      <c r="B10" s="6" t="n">
        <v>112</v>
      </c>
      <c r="C10" s="8" t="n"/>
      <c r="D10" s="8" t="n"/>
      <c r="E10" s="8" t="n"/>
      <c r="F10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  <col width="17" customWidth="1" min="7" max="7"/>
    <col width="13" customWidth="1" min="8" max="8"/>
  </cols>
  <sheetData>
    <row r="1">
      <c r="A1" s="3" t="inlineStr">
        <is>
          <t>Product ABC</t>
        </is>
      </c>
    </row>
    <row r="2">
      <c r="A2" s="4" t="inlineStr">
        <is>
          <t>Source query: sql/04_product_abc.sql. Sample project, placeholder data.</t>
        </is>
      </c>
    </row>
    <row r="4">
      <c r="A4" s="5" t="inlineStr">
        <is>
          <t>Sku</t>
        </is>
      </c>
      <c r="B4" s="5" t="inlineStr">
        <is>
          <t>Product</t>
        </is>
      </c>
      <c r="C4" s="5" t="inlineStr">
        <is>
          <t>Category</t>
        </is>
      </c>
      <c r="D4" s="5" t="inlineStr">
        <is>
          <t>Units</t>
        </is>
      </c>
      <c r="E4" s="5" t="inlineStr">
        <is>
          <t>Revenue</t>
        </is>
      </c>
      <c r="F4" s="5" t="inlineStr">
        <is>
          <t>Gross margin</t>
        </is>
      </c>
      <c r="G4" s="5" t="inlineStr">
        <is>
          <t>Running share</t>
        </is>
      </c>
      <c r="H4" s="5" t="inlineStr">
        <is>
          <t>Abc class</t>
        </is>
      </c>
    </row>
    <row r="5">
      <c r="A5" s="6" t="inlineStr">
        <is>
          <t>PGS-055</t>
        </is>
      </c>
      <c r="B5" s="6" t="inlineStr">
        <is>
          <t>Garden bench</t>
        </is>
      </c>
      <c r="C5" s="6" t="inlineStr">
        <is>
          <t>Outdoor decor</t>
        </is>
      </c>
      <c r="D5" s="6" t="n">
        <v>129</v>
      </c>
      <c r="E5" s="7" t="n">
        <v>12879.48</v>
      </c>
      <c r="F5" s="8" t="n">
        <v>0.4237</v>
      </c>
      <c r="G5" s="8" t="n">
        <v>0.0615</v>
      </c>
      <c r="H5" s="6" t="inlineStr">
        <is>
          <t>A</t>
        </is>
      </c>
    </row>
    <row r="6">
      <c r="A6" s="6" t="inlineStr">
        <is>
          <t>PGS-022</t>
        </is>
      </c>
      <c r="B6" s="6" t="inlineStr">
        <is>
          <t>Kneeling pad</t>
        </is>
      </c>
      <c r="C6" s="6" t="inlineStr">
        <is>
          <t>Tools</t>
        </is>
      </c>
      <c r="D6" s="6" t="n">
        <v>138</v>
      </c>
      <c r="E6" s="7" t="n">
        <v>7781.6</v>
      </c>
      <c r="F6" s="8" t="n">
        <v>0.4416</v>
      </c>
      <c r="G6" s="8" t="n">
        <v>0.0987</v>
      </c>
      <c r="H6" s="6" t="inlineStr">
        <is>
          <t>A</t>
        </is>
      </c>
    </row>
    <row r="7">
      <c r="A7" s="6" t="inlineStr">
        <is>
          <t>PGS-023</t>
        </is>
      </c>
      <c r="B7" s="6" t="inlineStr">
        <is>
          <t>Dibber set</t>
        </is>
      </c>
      <c r="C7" s="6" t="inlineStr">
        <is>
          <t>Tools</t>
        </is>
      </c>
      <c r="D7" s="6" t="n">
        <v>141</v>
      </c>
      <c r="E7" s="7" t="n">
        <v>7470.49</v>
      </c>
      <c r="F7" s="8" t="n">
        <v>0.5112</v>
      </c>
      <c r="G7" s="8" t="n">
        <v>0.1344</v>
      </c>
      <c r="H7" s="6" t="inlineStr">
        <is>
          <t>A</t>
        </is>
      </c>
    </row>
    <row r="8">
      <c r="A8" s="6" t="inlineStr">
        <is>
          <t>PGS-056</t>
        </is>
      </c>
      <c r="B8" s="6" t="inlineStr">
        <is>
          <t>Stepping stones x4</t>
        </is>
      </c>
      <c r="C8" s="6" t="inlineStr">
        <is>
          <t>Outdoor decor</t>
        </is>
      </c>
      <c r="D8" s="6" t="n">
        <v>126</v>
      </c>
      <c r="E8" s="7" t="n">
        <v>6816.96</v>
      </c>
      <c r="F8" s="8" t="n">
        <v>0.5381</v>
      </c>
      <c r="G8" s="8" t="n">
        <v>0.1669</v>
      </c>
      <c r="H8" s="6" t="inlineStr">
        <is>
          <t>A</t>
        </is>
      </c>
    </row>
    <row r="9">
      <c r="A9" s="6" t="inlineStr">
        <is>
          <t>PGS-019</t>
        </is>
      </c>
      <c r="B9" s="6" t="inlineStr">
        <is>
          <t>Hori hori knife</t>
        </is>
      </c>
      <c r="C9" s="6" t="inlineStr">
        <is>
          <t>Tools</t>
        </is>
      </c>
      <c r="D9" s="6" t="n">
        <v>135</v>
      </c>
      <c r="E9" s="7" t="n">
        <v>6801.51</v>
      </c>
      <c r="F9" s="8" t="n">
        <v>0.5222</v>
      </c>
      <c r="G9" s="8" t="n">
        <v>0.1994</v>
      </c>
      <c r="H9" s="6" t="inlineStr">
        <is>
          <t>A</t>
        </is>
      </c>
    </row>
    <row r="10">
      <c r="A10" s="6" t="inlineStr">
        <is>
          <t>PGS-015</t>
        </is>
      </c>
      <c r="B10" s="6" t="inlineStr">
        <is>
          <t>Bypass secateurs</t>
        </is>
      </c>
      <c r="C10" s="6" t="inlineStr">
        <is>
          <t>Tools</t>
        </is>
      </c>
      <c r="D10" s="6" t="n">
        <v>137</v>
      </c>
      <c r="E10" s="7" t="n">
        <v>6485.94</v>
      </c>
      <c r="F10" s="8" t="n">
        <v>0.5276999999999999</v>
      </c>
      <c r="G10" s="8" t="n">
        <v>0.2304</v>
      </c>
      <c r="H10" s="6" t="inlineStr">
        <is>
          <t>A</t>
        </is>
      </c>
    </row>
    <row r="11">
      <c r="A11" s="6" t="inlineStr">
        <is>
          <t>PGS-044</t>
        </is>
      </c>
      <c r="B11" s="6" t="inlineStr">
        <is>
          <t>Drip kit 20 plants</t>
        </is>
      </c>
      <c r="C11" s="6" t="inlineStr">
        <is>
          <t>Irrigation</t>
        </is>
      </c>
      <c r="D11" s="6" t="n">
        <v>126</v>
      </c>
      <c r="E11" s="7" t="n">
        <v>6484.85</v>
      </c>
      <c r="F11" s="8" t="n">
        <v>0.3815</v>
      </c>
      <c r="G11" s="8" t="n">
        <v>0.2614</v>
      </c>
      <c r="H11" s="6" t="inlineStr">
        <is>
          <t>A</t>
        </is>
      </c>
    </row>
    <row r="12">
      <c r="A12" s="6" t="inlineStr">
        <is>
          <t>PGS-017</t>
        </is>
      </c>
      <c r="B12" s="6" t="inlineStr">
        <is>
          <t>Garden fork</t>
        </is>
      </c>
      <c r="C12" s="6" t="inlineStr">
        <is>
          <t>Tools</t>
        </is>
      </c>
      <c r="D12" s="6" t="n">
        <v>146</v>
      </c>
      <c r="E12" s="7" t="n">
        <v>6342.49</v>
      </c>
      <c r="F12" s="8" t="n">
        <v>0.3637</v>
      </c>
      <c r="G12" s="8" t="n">
        <v>0.2917</v>
      </c>
      <c r="H12" s="6" t="inlineStr">
        <is>
          <t>A</t>
        </is>
      </c>
    </row>
    <row r="13">
      <c r="A13" s="6" t="inlineStr">
        <is>
          <t>PGS-051</t>
        </is>
      </c>
      <c r="B13" s="6" t="inlineStr">
        <is>
          <t>Solar lantern</t>
        </is>
      </c>
      <c r="C13" s="6" t="inlineStr">
        <is>
          <t>Outdoor decor</t>
        </is>
      </c>
      <c r="D13" s="6" t="n">
        <v>142</v>
      </c>
      <c r="E13" s="7" t="n">
        <v>6319.51</v>
      </c>
      <c r="F13" s="8" t="n">
        <v>0.3953</v>
      </c>
      <c r="G13" s="8" t="n">
        <v>0.3219</v>
      </c>
      <c r="H13" s="6" t="inlineStr">
        <is>
          <t>A</t>
        </is>
      </c>
    </row>
    <row r="14">
      <c r="A14" s="6" t="inlineStr">
        <is>
          <t>PGS-018</t>
        </is>
      </c>
      <c r="B14" s="6" t="inlineStr">
        <is>
          <t>Pruning saw</t>
        </is>
      </c>
      <c r="C14" s="6" t="inlineStr">
        <is>
          <t>Tools</t>
        </is>
      </c>
      <c r="D14" s="6" t="n">
        <v>155</v>
      </c>
      <c r="E14" s="7" t="n">
        <v>6111.85</v>
      </c>
      <c r="F14" s="8" t="n">
        <v>0.5947</v>
      </c>
      <c r="G14" s="8" t="n">
        <v>0.3511</v>
      </c>
      <c r="H14" s="6" t="inlineStr">
        <is>
          <t>A</t>
        </is>
      </c>
    </row>
    <row r="15">
      <c r="A15" s="6" t="inlineStr">
        <is>
          <t>PGS-054</t>
        </is>
      </c>
      <c r="B15" s="6" t="inlineStr">
        <is>
          <t>Trellis panel</t>
        </is>
      </c>
      <c r="C15" s="6" t="inlineStr">
        <is>
          <t>Outdoor decor</t>
        </is>
      </c>
      <c r="D15" s="6" t="n">
        <v>146</v>
      </c>
      <c r="E15" s="7" t="n">
        <v>6053.84</v>
      </c>
      <c r="F15" s="8" t="n">
        <v>0.5191</v>
      </c>
      <c r="G15" s="8" t="n">
        <v>0.38</v>
      </c>
      <c r="H15" s="6" t="inlineStr">
        <is>
          <t>A</t>
        </is>
      </c>
    </row>
    <row r="16">
      <c r="A16" s="6" t="inlineStr">
        <is>
          <t>PGS-020</t>
        </is>
      </c>
      <c r="B16" s="6" t="inlineStr">
        <is>
          <t>Hedge shears</t>
        </is>
      </c>
      <c r="C16" s="6" t="inlineStr">
        <is>
          <t>Tools</t>
        </is>
      </c>
      <c r="D16" s="6" t="n">
        <v>132</v>
      </c>
      <c r="E16" s="7" t="n">
        <v>5936.89</v>
      </c>
      <c r="F16" s="8" t="n">
        <v>0.4657</v>
      </c>
      <c r="G16" s="8" t="n">
        <v>0.4083</v>
      </c>
      <c r="H16" s="6" t="inlineStr">
        <is>
          <t>A</t>
        </is>
      </c>
    </row>
    <row r="17">
      <c r="A17" s="6" t="inlineStr">
        <is>
          <t>PGS-021</t>
        </is>
      </c>
      <c r="B17" s="6" t="inlineStr">
        <is>
          <t>Leaf rake</t>
        </is>
      </c>
      <c r="C17" s="6" t="inlineStr">
        <is>
          <t>Tools</t>
        </is>
      </c>
      <c r="D17" s="6" t="n">
        <v>130</v>
      </c>
      <c r="E17" s="7" t="n">
        <v>5517.96</v>
      </c>
      <c r="F17" s="8" t="n">
        <v>0.3802</v>
      </c>
      <c r="G17" s="8" t="n">
        <v>0.4347</v>
      </c>
      <c r="H17" s="6" t="inlineStr">
        <is>
          <t>A</t>
        </is>
      </c>
    </row>
    <row r="18">
      <c r="A18" s="6" t="inlineStr">
        <is>
          <t>PGS-029</t>
        </is>
      </c>
      <c r="B18" s="6" t="inlineStr">
        <is>
          <t>Raised bed kit</t>
        </is>
      </c>
      <c r="C18" s="6" t="inlineStr">
        <is>
          <t>Pots &amp; planters</t>
        </is>
      </c>
      <c r="D18" s="6" t="n">
        <v>139</v>
      </c>
      <c r="E18" s="7" t="n">
        <v>5387.3</v>
      </c>
      <c r="F18" s="8" t="n">
        <v>0.3704</v>
      </c>
      <c r="G18" s="8" t="n">
        <v>0.4604</v>
      </c>
      <c r="H18" s="6" t="inlineStr">
        <is>
          <t>A</t>
        </is>
      </c>
    </row>
    <row r="19">
      <c r="A19" s="6" t="inlineStr">
        <is>
          <t>PGS-045</t>
        </is>
      </c>
      <c r="B19" s="6" t="inlineStr">
        <is>
          <t>Hose 20m</t>
        </is>
      </c>
      <c r="C19" s="6" t="inlineStr">
        <is>
          <t>Irrigation</t>
        </is>
      </c>
      <c r="D19" s="6" t="n">
        <v>158</v>
      </c>
      <c r="E19" s="7" t="n">
        <v>5377.11</v>
      </c>
      <c r="F19" s="8" t="n">
        <v>0.4834</v>
      </c>
      <c r="G19" s="8" t="n">
        <v>0.4861</v>
      </c>
      <c r="H19" s="6" t="inlineStr">
        <is>
          <t>A</t>
        </is>
      </c>
    </row>
    <row r="20">
      <c r="A20" s="6" t="inlineStr">
        <is>
          <t>PGS-046</t>
        </is>
      </c>
      <c r="B20" s="6" t="inlineStr">
        <is>
          <t>Spray nozzle</t>
        </is>
      </c>
      <c r="C20" s="6" t="inlineStr">
        <is>
          <t>Irrigation</t>
        </is>
      </c>
      <c r="D20" s="6" t="n">
        <v>120</v>
      </c>
      <c r="E20" s="7" t="n">
        <v>5341.74</v>
      </c>
      <c r="F20" s="8" t="n">
        <v>0.4523</v>
      </c>
      <c r="G20" s="8" t="n">
        <v>0.5116000000000001</v>
      </c>
      <c r="H20" s="6" t="inlineStr">
        <is>
          <t>A</t>
        </is>
      </c>
    </row>
    <row r="21">
      <c r="A21" s="6" t="inlineStr">
        <is>
          <t>PGS-049</t>
        </is>
      </c>
      <c r="B21" s="6" t="inlineStr">
        <is>
          <t>Micro sprinklers</t>
        </is>
      </c>
      <c r="C21" s="6" t="inlineStr">
        <is>
          <t>Irrigation</t>
        </is>
      </c>
      <c r="D21" s="6" t="n">
        <v>160</v>
      </c>
      <c r="E21" s="7" t="n">
        <v>5322.95</v>
      </c>
      <c r="F21" s="8" t="n">
        <v>0.5575</v>
      </c>
      <c r="G21" s="8" t="n">
        <v>0.5371</v>
      </c>
      <c r="H21" s="6" t="inlineStr">
        <is>
          <t>A</t>
        </is>
      </c>
    </row>
    <row r="22">
      <c r="A22" s="6" t="inlineStr">
        <is>
          <t>PGS-053</t>
        </is>
      </c>
      <c r="B22" s="6" t="inlineStr">
        <is>
          <t>Wind chime</t>
        </is>
      </c>
      <c r="C22" s="6" t="inlineStr">
        <is>
          <t>Outdoor decor</t>
        </is>
      </c>
      <c r="D22" s="6" t="n">
        <v>120</v>
      </c>
      <c r="E22" s="7" t="n">
        <v>5054.32</v>
      </c>
      <c r="F22" s="8" t="n">
        <v>0.4276</v>
      </c>
      <c r="G22" s="8" t="n">
        <v>0.5612</v>
      </c>
      <c r="H22" s="6" t="inlineStr">
        <is>
          <t>A</t>
        </is>
      </c>
    </row>
    <row r="23">
      <c r="A23" s="6" t="inlineStr">
        <is>
          <t>PGS-052</t>
        </is>
      </c>
      <c r="B23" s="6" t="inlineStr">
        <is>
          <t>Bird bath</t>
        </is>
      </c>
      <c r="C23" s="6" t="inlineStr">
        <is>
          <t>Outdoor decor</t>
        </is>
      </c>
      <c r="D23" s="6" t="n">
        <v>79</v>
      </c>
      <c r="E23" s="7" t="n">
        <v>4752.76</v>
      </c>
      <c r="F23" s="8" t="n">
        <v>0.4367</v>
      </c>
      <c r="G23" s="8" t="n">
        <v>0.5839</v>
      </c>
      <c r="H23" s="6" t="inlineStr">
        <is>
          <t>A</t>
        </is>
      </c>
    </row>
    <row r="24">
      <c r="A24" s="6" t="inlineStr">
        <is>
          <t>PGS-050</t>
        </is>
      </c>
      <c r="B24" s="6" t="inlineStr">
        <is>
          <t>Watering can 9L</t>
        </is>
      </c>
      <c r="C24" s="6" t="inlineStr">
        <is>
          <t>Irrigation</t>
        </is>
      </c>
      <c r="D24" s="6" t="n">
        <v>158</v>
      </c>
      <c r="E24" s="7" t="n">
        <v>4543.39</v>
      </c>
      <c r="F24" s="8" t="n">
        <v>0.4606</v>
      </c>
      <c r="G24" s="8" t="n">
        <v>0.6056</v>
      </c>
      <c r="H24" s="6" t="inlineStr">
        <is>
          <t>A</t>
        </is>
      </c>
    </row>
    <row r="25">
      <c r="A25" s="6" t="inlineStr">
        <is>
          <t>PGS-028</t>
        </is>
      </c>
      <c r="B25" s="6" t="inlineStr">
        <is>
          <t>Hanging basket</t>
        </is>
      </c>
      <c r="C25" s="6" t="inlineStr">
        <is>
          <t>Pots &amp; planters</t>
        </is>
      </c>
      <c r="D25" s="6" t="n">
        <v>175</v>
      </c>
      <c r="E25" s="7" t="n">
        <v>4381.66</v>
      </c>
      <c r="F25" s="8" t="n">
        <v>0.5523</v>
      </c>
      <c r="G25" s="8" t="n">
        <v>0.6264999999999999</v>
      </c>
      <c r="H25" s="6" t="inlineStr">
        <is>
          <t>A</t>
        </is>
      </c>
    </row>
    <row r="26">
      <c r="A26" s="6" t="inlineStr">
        <is>
          <t>PGS-027</t>
        </is>
      </c>
      <c r="B26" s="6" t="inlineStr">
        <is>
          <t>Self-watering trough</t>
        </is>
      </c>
      <c r="C26" s="6" t="inlineStr">
        <is>
          <t>Pots &amp; planters</t>
        </is>
      </c>
      <c r="D26" s="6" t="n">
        <v>156</v>
      </c>
      <c r="E26" s="7" t="n">
        <v>4377.2</v>
      </c>
      <c r="F26" s="8" t="n">
        <v>0.5003</v>
      </c>
      <c r="G26" s="8" t="n">
        <v>0.6474</v>
      </c>
      <c r="H26" s="6" t="inlineStr">
        <is>
          <t>A</t>
        </is>
      </c>
    </row>
    <row r="27">
      <c r="A27" s="6" t="inlineStr">
        <is>
          <t>PGS-032</t>
        </is>
      </c>
      <c r="B27" s="6" t="inlineStr">
        <is>
          <t>Fabric grow bag</t>
        </is>
      </c>
      <c r="C27" s="6" t="inlineStr">
        <is>
          <t>Pots &amp; planters</t>
        </is>
      </c>
      <c r="D27" s="6" t="n">
        <v>136</v>
      </c>
      <c r="E27" s="7" t="n">
        <v>4304.97</v>
      </c>
      <c r="F27" s="8" t="n">
        <v>0.5745</v>
      </c>
      <c r="G27" s="8" t="n">
        <v>0.668</v>
      </c>
      <c r="H27" s="6" t="inlineStr">
        <is>
          <t>A</t>
        </is>
      </c>
    </row>
    <row r="28">
      <c r="A28" s="6" t="inlineStr">
        <is>
          <t>PGS-047</t>
        </is>
      </c>
      <c r="B28" s="6" t="inlineStr">
        <is>
          <t>Tap timer</t>
        </is>
      </c>
      <c r="C28" s="6" t="inlineStr">
        <is>
          <t>Irrigation</t>
        </is>
      </c>
      <c r="D28" s="6" t="n">
        <v>129</v>
      </c>
      <c r="E28" s="7" t="n">
        <v>4203.09</v>
      </c>
      <c r="F28" s="8" t="n">
        <v>0.5455</v>
      </c>
      <c r="G28" s="8" t="n">
        <v>0.6881</v>
      </c>
      <c r="H28" s="6" t="inlineStr">
        <is>
          <t>A</t>
        </is>
      </c>
    </row>
    <row r="29">
      <c r="A29" s="6" t="inlineStr">
        <is>
          <t>PGS-030</t>
        </is>
      </c>
      <c r="B29" s="6" t="inlineStr">
        <is>
          <t>Seed tray x10</t>
        </is>
      </c>
      <c r="C29" s="6" t="inlineStr">
        <is>
          <t>Pots &amp; planters</t>
        </is>
      </c>
      <c r="D29" s="6" t="n">
        <v>130</v>
      </c>
      <c r="E29" s="7" t="n">
        <v>3867.2</v>
      </c>
      <c r="F29" s="8" t="n">
        <v>0.5750999999999999</v>
      </c>
      <c r="G29" s="8" t="n">
        <v>0.7066</v>
      </c>
      <c r="H29" s="6" t="inlineStr">
        <is>
          <t>A</t>
        </is>
      </c>
    </row>
    <row r="30">
      <c r="A30" s="6" t="inlineStr">
        <is>
          <t>PGS-024</t>
        </is>
      </c>
      <c r="B30" s="6" t="inlineStr">
        <is>
          <t>Weeder</t>
        </is>
      </c>
      <c r="C30" s="6" t="inlineStr">
        <is>
          <t>Tools</t>
        </is>
      </c>
      <c r="D30" s="6" t="n">
        <v>127</v>
      </c>
      <c r="E30" s="7" t="n">
        <v>3691.31</v>
      </c>
      <c r="F30" s="8" t="n">
        <v>0.5624</v>
      </c>
      <c r="G30" s="8" t="n">
        <v>0.7242</v>
      </c>
      <c r="H30" s="6" t="inlineStr">
        <is>
          <t>A</t>
        </is>
      </c>
    </row>
    <row r="31">
      <c r="A31" s="6" t="inlineStr">
        <is>
          <t>PGS-034</t>
        </is>
      </c>
      <c r="B31" s="6" t="inlineStr">
        <is>
          <t>Premium potting mix 25L</t>
        </is>
      </c>
      <c r="C31" s="6" t="inlineStr">
        <is>
          <t>Soil &amp; feed</t>
        </is>
      </c>
      <c r="D31" s="6" t="n">
        <v>152</v>
      </c>
      <c r="E31" s="7" t="n">
        <v>3650.15</v>
      </c>
      <c r="F31" s="8" t="n">
        <v>0.3954</v>
      </c>
      <c r="G31" s="8" t="n">
        <v>0.7416</v>
      </c>
      <c r="H31" s="6" t="inlineStr">
        <is>
          <t>A</t>
        </is>
      </c>
    </row>
    <row r="32">
      <c r="A32" s="6" t="inlineStr">
        <is>
          <t>PGS-016</t>
        </is>
      </c>
      <c r="B32" s="6" t="inlineStr">
        <is>
          <t>Hand trowel</t>
        </is>
      </c>
      <c r="C32" s="6" t="inlineStr">
        <is>
          <t>Tools</t>
        </is>
      </c>
      <c r="D32" s="6" t="n">
        <v>110</v>
      </c>
      <c r="E32" s="7" t="n">
        <v>3585.17</v>
      </c>
      <c r="F32" s="8" t="n">
        <v>0.4766</v>
      </c>
      <c r="G32" s="8" t="n">
        <v>0.7587</v>
      </c>
      <c r="H32" s="6" t="inlineStr">
        <is>
          <t>A</t>
        </is>
      </c>
    </row>
    <row r="33">
      <c r="A33" s="6" t="inlineStr">
        <is>
          <t>PGS-043</t>
        </is>
      </c>
      <c r="B33" s="6" t="inlineStr">
        <is>
          <t>Rose food</t>
        </is>
      </c>
      <c r="C33" s="6" t="inlineStr">
        <is>
          <t>Soil &amp; feed</t>
        </is>
      </c>
      <c r="D33" s="6" t="n">
        <v>136</v>
      </c>
      <c r="E33" s="7" t="n">
        <v>3347.55</v>
      </c>
      <c r="F33" s="8" t="n">
        <v>0.4548</v>
      </c>
      <c r="G33" s="8" t="n">
        <v>0.7747000000000001</v>
      </c>
      <c r="H33" s="6" t="inlineStr">
        <is>
          <t>A</t>
        </is>
      </c>
    </row>
    <row r="34">
      <c r="A34" s="6" t="inlineStr">
        <is>
          <t>PGS-048</t>
        </is>
      </c>
      <c r="B34" s="6" t="inlineStr">
        <is>
          <t>Soaker hose</t>
        </is>
      </c>
      <c r="C34" s="6" t="inlineStr">
        <is>
          <t>Irrigation</t>
        </is>
      </c>
      <c r="D34" s="6" t="n">
        <v>135</v>
      </c>
      <c r="E34" s="7" t="n">
        <v>3229.72</v>
      </c>
      <c r="F34" s="8" t="n">
        <v>0.3613</v>
      </c>
      <c r="G34" s="8" t="n">
        <v>0.7902</v>
      </c>
      <c r="H34" s="6" t="inlineStr">
        <is>
          <t>A</t>
        </is>
      </c>
    </row>
    <row r="35">
      <c r="A35" s="6" t="inlineStr">
        <is>
          <t>PGS-033</t>
        </is>
      </c>
      <c r="B35" s="6" t="inlineStr">
        <is>
          <t>Herb planter</t>
        </is>
      </c>
      <c r="C35" s="6" t="inlineStr">
        <is>
          <t>Pots &amp; planters</t>
        </is>
      </c>
      <c r="D35" s="6" t="n">
        <v>102</v>
      </c>
      <c r="E35" s="7" t="n">
        <v>3155.02</v>
      </c>
      <c r="F35" s="8" t="n">
        <v>0.4788</v>
      </c>
      <c r="G35" s="8" t="n">
        <v>0.8052</v>
      </c>
      <c r="H35" s="6" t="inlineStr">
        <is>
          <t>A</t>
        </is>
      </c>
    </row>
    <row r="36">
      <c r="A36" s="6" t="inlineStr">
        <is>
          <t>PGS-031</t>
        </is>
      </c>
      <c r="B36" s="6" t="inlineStr">
        <is>
          <t>Window box</t>
        </is>
      </c>
      <c r="C36" s="6" t="inlineStr">
        <is>
          <t>Pots &amp; planters</t>
        </is>
      </c>
      <c r="D36" s="6" t="n">
        <v>95</v>
      </c>
      <c r="E36" s="7" t="n">
        <v>3097.97</v>
      </c>
      <c r="F36" s="8" t="n">
        <v>0.3612</v>
      </c>
      <c r="G36" s="8" t="n">
        <v>0.82</v>
      </c>
      <c r="H36" s="6" t="inlineStr">
        <is>
          <t>B</t>
        </is>
      </c>
    </row>
    <row r="37">
      <c r="A37" s="6" t="inlineStr">
        <is>
          <t>PGS-042</t>
        </is>
      </c>
      <c r="B37" s="6" t="inlineStr">
        <is>
          <t>Perlite 10L</t>
        </is>
      </c>
      <c r="C37" s="6" t="inlineStr">
        <is>
          <t>Soil &amp; feed</t>
        </is>
      </c>
      <c r="D37" s="6" t="n">
        <v>134</v>
      </c>
      <c r="E37" s="7" t="n">
        <v>3083.56</v>
      </c>
      <c r="F37" s="8" t="n">
        <v>0.3873</v>
      </c>
      <c r="G37" s="8" t="n">
        <v>0.8348</v>
      </c>
      <c r="H37" s="6" t="inlineStr">
        <is>
          <t>B</t>
        </is>
      </c>
    </row>
    <row r="38">
      <c r="A38" s="6" t="inlineStr">
        <is>
          <t>PGS-037</t>
        </is>
      </c>
      <c r="B38" s="6" t="inlineStr">
        <is>
          <t>Organic pellets</t>
        </is>
      </c>
      <c r="C38" s="6" t="inlineStr">
        <is>
          <t>Soil &amp; feed</t>
        </is>
      </c>
      <c r="D38" s="6" t="n">
        <v>117</v>
      </c>
      <c r="E38" s="7" t="n">
        <v>3058.82</v>
      </c>
      <c r="F38" s="8" t="n">
        <v>0.4787</v>
      </c>
      <c r="G38" s="8" t="n">
        <v>0.8494</v>
      </c>
      <c r="H38" s="6" t="inlineStr">
        <is>
          <t>B</t>
        </is>
      </c>
    </row>
    <row r="39">
      <c r="A39" s="6" t="inlineStr">
        <is>
          <t>PGS-038</t>
        </is>
      </c>
      <c r="B39" s="6" t="inlineStr">
        <is>
          <t>Liquid seaweed</t>
        </is>
      </c>
      <c r="C39" s="6" t="inlineStr">
        <is>
          <t>Soil &amp; feed</t>
        </is>
      </c>
      <c r="D39" s="6" t="n">
        <v>127</v>
      </c>
      <c r="E39" s="7" t="n">
        <v>2874</v>
      </c>
      <c r="F39" s="8" t="n">
        <v>0.593</v>
      </c>
      <c r="G39" s="8" t="n">
        <v>0.8631</v>
      </c>
      <c r="H39" s="6" t="inlineStr">
        <is>
          <t>B</t>
        </is>
      </c>
    </row>
    <row r="40">
      <c r="A40" s="6" t="inlineStr">
        <is>
          <t>PGS-026</t>
        </is>
      </c>
      <c r="B40" s="6" t="inlineStr">
        <is>
          <t>Glazed pot 30cm</t>
        </is>
      </c>
      <c r="C40" s="6" t="inlineStr">
        <is>
          <t>Pots &amp; planters</t>
        </is>
      </c>
      <c r="D40" s="6" t="n">
        <v>124</v>
      </c>
      <c r="E40" s="7" t="n">
        <v>2351.12</v>
      </c>
      <c r="F40" s="8" t="n">
        <v>0.365</v>
      </c>
      <c r="G40" s="8" t="n">
        <v>0.8743</v>
      </c>
      <c r="H40" s="6" t="inlineStr">
        <is>
          <t>B</t>
        </is>
      </c>
    </row>
    <row r="41">
      <c r="A41" s="6" t="inlineStr">
        <is>
          <t>PGS-035</t>
        </is>
      </c>
      <c r="B41" s="6" t="inlineStr">
        <is>
          <t>Seed raising mix</t>
        </is>
      </c>
      <c r="C41" s="6" t="inlineStr">
        <is>
          <t>Soil &amp; feed</t>
        </is>
      </c>
      <c r="D41" s="6" t="n">
        <v>121</v>
      </c>
      <c r="E41" s="7" t="n">
        <v>2309.16</v>
      </c>
      <c r="F41" s="8" t="n">
        <v>0.5944</v>
      </c>
      <c r="G41" s="8" t="n">
        <v>0.8854</v>
      </c>
      <c r="H41" s="6" t="inlineStr">
        <is>
          <t>B</t>
        </is>
      </c>
    </row>
    <row r="42">
      <c r="A42" s="6" t="inlineStr">
        <is>
          <t>PGS-040</t>
        </is>
      </c>
      <c r="B42" s="6" t="inlineStr">
        <is>
          <t>Mulch bale</t>
        </is>
      </c>
      <c r="C42" s="6" t="inlineStr">
        <is>
          <t>Soil &amp; feed</t>
        </is>
      </c>
      <c r="D42" s="6" t="n">
        <v>146</v>
      </c>
      <c r="E42" s="7" t="n">
        <v>2246.57</v>
      </c>
      <c r="F42" s="8" t="n">
        <v>0.5321</v>
      </c>
      <c r="G42" s="8" t="n">
        <v>0.8961</v>
      </c>
      <c r="H42" s="6" t="inlineStr">
        <is>
          <t>B</t>
        </is>
      </c>
    </row>
    <row r="43">
      <c r="A43" s="6" t="inlineStr">
        <is>
          <t>PGS-041</t>
        </is>
      </c>
      <c r="B43" s="6" t="inlineStr">
        <is>
          <t>Compost 30L</t>
        </is>
      </c>
      <c r="C43" s="6" t="inlineStr">
        <is>
          <t>Soil &amp; feed</t>
        </is>
      </c>
      <c r="D43" s="6" t="n">
        <v>125</v>
      </c>
      <c r="E43" s="7" t="n">
        <v>2246.51</v>
      </c>
      <c r="F43" s="8" t="n">
        <v>0.4108</v>
      </c>
      <c r="G43" s="8" t="n">
        <v>0.9068000000000001</v>
      </c>
      <c r="H43" s="6" t="inlineStr">
        <is>
          <t>B</t>
        </is>
      </c>
    </row>
    <row r="44">
      <c r="A44" s="6" t="inlineStr">
        <is>
          <t>PGS-025</t>
        </is>
      </c>
      <c r="B44" s="6" t="inlineStr">
        <is>
          <t>Terracotta pot 25cm</t>
        </is>
      </c>
      <c r="C44" s="6" t="inlineStr">
        <is>
          <t>Pots &amp; planters</t>
        </is>
      </c>
      <c r="D44" s="6" t="n">
        <v>103</v>
      </c>
      <c r="E44" s="7" t="n">
        <v>1942.1</v>
      </c>
      <c r="F44" s="8" t="n">
        <v>0.3768</v>
      </c>
      <c r="G44" s="8" t="n">
        <v>0.9161</v>
      </c>
      <c r="H44" s="6" t="inlineStr">
        <is>
          <t>B</t>
        </is>
      </c>
    </row>
    <row r="45">
      <c r="A45" s="6" t="inlineStr">
        <is>
          <t>PGS-036</t>
        </is>
      </c>
      <c r="B45" s="6" t="inlineStr">
        <is>
          <t>Worm castings 5kg</t>
        </is>
      </c>
      <c r="C45" s="6" t="inlineStr">
        <is>
          <t>Soil &amp; feed</t>
        </is>
      </c>
      <c r="D45" s="6" t="n">
        <v>138</v>
      </c>
      <c r="E45" s="7" t="n">
        <v>1863.69</v>
      </c>
      <c r="F45" s="8" t="n">
        <v>0.3632</v>
      </c>
      <c r="G45" s="8" t="n">
        <v>0.925</v>
      </c>
      <c r="H45" s="6" t="inlineStr">
        <is>
          <t>B</t>
        </is>
      </c>
    </row>
    <row r="46">
      <c r="A46" s="6" t="inlineStr">
        <is>
          <t>PGS-039</t>
        </is>
      </c>
      <c r="B46" s="6" t="inlineStr">
        <is>
          <t>Citrus food</t>
        </is>
      </c>
      <c r="C46" s="6" t="inlineStr">
        <is>
          <t>Soil &amp; feed</t>
        </is>
      </c>
      <c r="D46" s="6" t="n">
        <v>136</v>
      </c>
      <c r="E46" s="7" t="n">
        <v>1664.69</v>
      </c>
      <c r="F46" s="8" t="n">
        <v>0.5923</v>
      </c>
      <c r="G46" s="8" t="n">
        <v>0.9330000000000001</v>
      </c>
      <c r="H46" s="6" t="inlineStr">
        <is>
          <t>B</t>
        </is>
      </c>
    </row>
    <row r="47">
      <c r="A47" s="6" t="inlineStr">
        <is>
          <t>PGS-001</t>
        </is>
      </c>
      <c r="B47" s="6" t="inlineStr">
        <is>
          <t>Heirloom tomato</t>
        </is>
      </c>
      <c r="C47" s="6" t="inlineStr">
        <is>
          <t>Seeds</t>
        </is>
      </c>
      <c r="D47" s="6" t="n">
        <v>142</v>
      </c>
      <c r="E47" s="7" t="n">
        <v>1365.14</v>
      </c>
      <c r="F47" s="8" t="n">
        <v>0.5662</v>
      </c>
      <c r="G47" s="8" t="n">
        <v>0.9395</v>
      </c>
      <c r="H47" s="6" t="inlineStr">
        <is>
          <t>B</t>
        </is>
      </c>
    </row>
    <row r="48">
      <c r="A48" s="6" t="inlineStr">
        <is>
          <t>PGS-003</t>
        </is>
      </c>
      <c r="B48" s="6" t="inlineStr">
        <is>
          <t>Sweet pea</t>
        </is>
      </c>
      <c r="C48" s="6" t="inlineStr">
        <is>
          <t>Seeds</t>
        </is>
      </c>
      <c r="D48" s="6" t="n">
        <v>155</v>
      </c>
      <c r="E48" s="7" t="n">
        <v>1338.43</v>
      </c>
      <c r="F48" s="8" t="n">
        <v>0.4175</v>
      </c>
      <c r="G48" s="8" t="n">
        <v>0.9459</v>
      </c>
      <c r="H48" s="6" t="inlineStr">
        <is>
          <t>B</t>
        </is>
      </c>
    </row>
    <row r="49">
      <c r="A49" s="6" t="inlineStr">
        <is>
          <t>PGS-006</t>
        </is>
      </c>
      <c r="B49" s="6" t="inlineStr">
        <is>
          <t>Coriander slow-bolt</t>
        </is>
      </c>
      <c r="C49" s="6" t="inlineStr">
        <is>
          <t>Seeds</t>
        </is>
      </c>
      <c r="D49" s="6" t="n">
        <v>129</v>
      </c>
      <c r="E49" s="7" t="n">
        <v>1336.43</v>
      </c>
      <c r="F49" s="8" t="n">
        <v>0.5927</v>
      </c>
      <c r="G49" s="8" t="n">
        <v>0.9523</v>
      </c>
      <c r="H49" s="6" t="inlineStr">
        <is>
          <t>B</t>
        </is>
      </c>
    </row>
    <row r="50">
      <c r="A50" s="6" t="inlineStr">
        <is>
          <t>PGS-010</t>
        </is>
      </c>
      <c r="B50" s="6" t="inlineStr">
        <is>
          <t>Wildflower blend</t>
        </is>
      </c>
      <c r="C50" s="6" t="inlineStr">
        <is>
          <t>Seeds</t>
        </is>
      </c>
      <c r="D50" s="6" t="n">
        <v>147</v>
      </c>
      <c r="E50" s="7" t="n">
        <v>1261.92</v>
      </c>
      <c r="F50" s="8" t="n">
        <v>0.4595</v>
      </c>
      <c r="G50" s="8" t="n">
        <v>0.9583</v>
      </c>
      <c r="H50" s="6" t="inlineStr">
        <is>
          <t>C</t>
        </is>
      </c>
    </row>
    <row r="51">
      <c r="A51" s="6" t="inlineStr">
        <is>
          <t>PGS-007</t>
        </is>
      </c>
      <c r="B51" s="6" t="inlineStr">
        <is>
          <t>Chilli mix</t>
        </is>
      </c>
      <c r="C51" s="6" t="inlineStr">
        <is>
          <t>Seeds</t>
        </is>
      </c>
      <c r="D51" s="6" t="n">
        <v>142</v>
      </c>
      <c r="E51" s="7" t="n">
        <v>1225.2</v>
      </c>
      <c r="F51" s="8" t="n">
        <v>0.4101</v>
      </c>
      <c r="G51" s="8" t="n">
        <v>0.9641</v>
      </c>
      <c r="H51" s="6" t="inlineStr">
        <is>
          <t>C</t>
        </is>
      </c>
    </row>
    <row r="52">
      <c r="A52" s="6" t="inlineStr">
        <is>
          <t>PGS-002</t>
        </is>
      </c>
      <c r="B52" s="6" t="inlineStr">
        <is>
          <t>Basil Genovese</t>
        </is>
      </c>
      <c r="C52" s="6" t="inlineStr">
        <is>
          <t>Seeds</t>
        </is>
      </c>
      <c r="D52" s="6" t="n">
        <v>130</v>
      </c>
      <c r="E52" s="7" t="n">
        <v>1108.87</v>
      </c>
      <c r="F52" s="8" t="n">
        <v>0.5076000000000001</v>
      </c>
      <c r="G52" s="8" t="n">
        <v>0.9694</v>
      </c>
      <c r="H52" s="6" t="inlineStr">
        <is>
          <t>C</t>
        </is>
      </c>
    </row>
    <row r="53">
      <c r="A53" s="6" t="inlineStr">
        <is>
          <t>PGS-012</t>
        </is>
      </c>
      <c r="B53" s="6" t="inlineStr">
        <is>
          <t>Bean climbing</t>
        </is>
      </c>
      <c r="C53" s="6" t="inlineStr">
        <is>
          <t>Seeds</t>
        </is>
      </c>
      <c r="D53" s="6" t="n">
        <v>160</v>
      </c>
      <c r="E53" s="7" t="n">
        <v>1072.39</v>
      </c>
      <c r="F53" s="8" t="n">
        <v>0.4405</v>
      </c>
      <c r="G53" s="8" t="n">
        <v>0.9746</v>
      </c>
      <c r="H53" s="6" t="inlineStr">
        <is>
          <t>C</t>
        </is>
      </c>
    </row>
    <row r="54">
      <c r="A54" s="6" t="inlineStr">
        <is>
          <t>PGS-004</t>
        </is>
      </c>
      <c r="B54" s="6" t="inlineStr">
        <is>
          <t>Sunflower giant</t>
        </is>
      </c>
      <c r="C54" s="6" t="inlineStr">
        <is>
          <t>Seeds</t>
        </is>
      </c>
      <c r="D54" s="6" t="n">
        <v>123</v>
      </c>
      <c r="E54" s="7" t="n">
        <v>1065.45</v>
      </c>
      <c r="F54" s="8" t="n">
        <v>0.4332</v>
      </c>
      <c r="G54" s="8" t="n">
        <v>0.9796</v>
      </c>
      <c r="H54" s="6" t="inlineStr">
        <is>
          <t>C</t>
        </is>
      </c>
    </row>
    <row r="55">
      <c r="A55" s="6" t="inlineStr">
        <is>
          <t>PGS-011</t>
        </is>
      </c>
      <c r="B55" s="6" t="inlineStr">
        <is>
          <t>Pumpkin Kent</t>
        </is>
      </c>
      <c r="C55" s="6" t="inlineStr">
        <is>
          <t>Seeds</t>
        </is>
      </c>
      <c r="D55" s="6" t="n">
        <v>99</v>
      </c>
      <c r="E55" s="7" t="n">
        <v>952.72</v>
      </c>
      <c r="F55" s="8" t="n">
        <v>0.3776</v>
      </c>
      <c r="G55" s="8" t="n">
        <v>0.9842</v>
      </c>
      <c r="H55" s="6" t="inlineStr">
        <is>
          <t>C</t>
        </is>
      </c>
    </row>
    <row r="56">
      <c r="A56" s="6" t="inlineStr">
        <is>
          <t>PGS-014</t>
        </is>
      </c>
      <c r="B56" s="6" t="inlineStr">
        <is>
          <t>Marigold</t>
        </is>
      </c>
      <c r="C56" s="6" t="inlineStr">
        <is>
          <t>Seeds</t>
        </is>
      </c>
      <c r="D56" s="6" t="n">
        <v>131</v>
      </c>
      <c r="E56" s="7" t="n">
        <v>874.64</v>
      </c>
      <c r="F56" s="8" t="n">
        <v>0.4548</v>
      </c>
      <c r="G56" s="8" t="n">
        <v>0.9883999999999999</v>
      </c>
      <c r="H56" s="6" t="inlineStr">
        <is>
          <t>C</t>
        </is>
      </c>
    </row>
    <row r="57">
      <c r="A57" s="6" t="inlineStr">
        <is>
          <t>PGS-009</t>
        </is>
      </c>
      <c r="B57" s="6" t="inlineStr">
        <is>
          <t>Zucchini black</t>
        </is>
      </c>
      <c r="C57" s="6" t="inlineStr">
        <is>
          <t>Seeds</t>
        </is>
      </c>
      <c r="D57" s="6" t="n">
        <v>154</v>
      </c>
      <c r="E57" s="7" t="n">
        <v>719.5599999999999</v>
      </c>
      <c r="F57" s="8" t="n">
        <v>0.5655</v>
      </c>
      <c r="G57" s="8" t="n">
        <v>0.9918</v>
      </c>
      <c r="H57" s="6" t="inlineStr">
        <is>
          <t>C</t>
        </is>
      </c>
    </row>
    <row r="58">
      <c r="A58" s="6" t="inlineStr">
        <is>
          <t>PGS-013</t>
        </is>
      </c>
      <c r="B58" s="6" t="inlineStr">
        <is>
          <t>Spinach</t>
        </is>
      </c>
      <c r="C58" s="6" t="inlineStr">
        <is>
          <t>Seeds</t>
        </is>
      </c>
      <c r="D58" s="6" t="n">
        <v>138</v>
      </c>
      <c r="E58" s="7" t="n">
        <v>652.23</v>
      </c>
      <c r="F58" s="8" t="n">
        <v>0.4774</v>
      </c>
      <c r="G58" s="8" t="n">
        <v>0.9949</v>
      </c>
      <c r="H58" s="6" t="inlineStr">
        <is>
          <t>C</t>
        </is>
      </c>
    </row>
    <row r="59">
      <c r="A59" s="6" t="inlineStr">
        <is>
          <t>PGS-005</t>
        </is>
      </c>
      <c r="B59" s="6" t="inlineStr">
        <is>
          <t>Carrot Nantes</t>
        </is>
      </c>
      <c r="C59" s="6" t="inlineStr">
        <is>
          <t>Seeds</t>
        </is>
      </c>
      <c r="D59" s="6" t="n">
        <v>121</v>
      </c>
      <c r="E59" s="7" t="n">
        <v>576.73</v>
      </c>
      <c r="F59" s="8" t="n">
        <v>0.5972</v>
      </c>
      <c r="G59" s="8" t="n">
        <v>0.9977</v>
      </c>
      <c r="H59" s="6" t="inlineStr">
        <is>
          <t>C</t>
        </is>
      </c>
    </row>
    <row r="60">
      <c r="A60" s="6" t="inlineStr">
        <is>
          <t>PGS-008</t>
        </is>
      </c>
      <c r="B60" s="6" t="inlineStr">
        <is>
          <t>Lettuce cos</t>
        </is>
      </c>
      <c r="C60" s="6" t="inlineStr">
        <is>
          <t>Seeds</t>
        </is>
      </c>
      <c r="D60" s="6" t="n">
        <v>103</v>
      </c>
      <c r="E60" s="7" t="n">
        <v>485.63</v>
      </c>
      <c r="F60" s="8" t="n">
        <v>0.5079</v>
      </c>
      <c r="G60" s="8" t="n">
        <v>1</v>
      </c>
      <c r="H60" s="6" t="inlineStr">
        <is>
          <t>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4" customWidth="1" min="4" max="4"/>
    <col width="12" customWidth="1" min="5" max="5"/>
    <col width="20" customWidth="1" min="6" max="6"/>
  </cols>
  <sheetData>
    <row r="1">
      <c r="A1" s="3" t="inlineStr">
        <is>
          <t>RFM segments</t>
        </is>
      </c>
    </row>
    <row r="2">
      <c r="A2" s="4" t="inlineStr">
        <is>
          <t>Source query: sql/05_rfm_segments.sql. Sample project, placeholder data.</t>
        </is>
      </c>
    </row>
    <row r="4">
      <c r="A4" s="5" t="inlineStr">
        <is>
          <t>Segment</t>
        </is>
      </c>
      <c r="B4" s="5" t="inlineStr">
        <is>
          <t>Customers</t>
        </is>
      </c>
      <c r="C4" s="5" t="inlineStr">
        <is>
          <t>Avg recency days</t>
        </is>
      </c>
      <c r="D4" s="5" t="inlineStr">
        <is>
          <t>Avg orders</t>
        </is>
      </c>
      <c r="E4" s="5" t="inlineStr">
        <is>
          <t>Revenue</t>
        </is>
      </c>
      <c r="F4" s="5" t="inlineStr">
        <is>
          <t>Share of revenue</t>
        </is>
      </c>
    </row>
    <row r="5">
      <c r="A5" s="6" t="inlineStr">
        <is>
          <t>Champions</t>
        </is>
      </c>
      <c r="B5" s="6" t="n">
        <v>140</v>
      </c>
      <c r="C5" s="6" t="n">
        <v>28.4</v>
      </c>
      <c r="D5" s="6" t="n">
        <v>5.3</v>
      </c>
      <c r="E5" s="7" t="n">
        <v>97313.47</v>
      </c>
      <c r="F5" s="8" t="n">
        <v>0.4648</v>
      </c>
    </row>
    <row r="6">
      <c r="A6" s="6" t="inlineStr">
        <is>
          <t>Loyal</t>
        </is>
      </c>
      <c r="B6" s="6" t="n">
        <v>129</v>
      </c>
      <c r="C6" s="6" t="n">
        <v>72.2</v>
      </c>
      <c r="D6" s="6" t="n">
        <v>3.07</v>
      </c>
      <c r="E6" s="7" t="n">
        <v>50368.8</v>
      </c>
      <c r="F6" s="8" t="n">
        <v>0.2406</v>
      </c>
    </row>
    <row r="7">
      <c r="A7" s="6" t="inlineStr">
        <is>
          <t>New / recent</t>
        </is>
      </c>
      <c r="B7" s="6" t="n">
        <v>55</v>
      </c>
      <c r="C7" s="6" t="n">
        <v>33.1</v>
      </c>
      <c r="D7" s="6" t="n">
        <v>1</v>
      </c>
      <c r="E7" s="7" t="n">
        <v>7329.48</v>
      </c>
      <c r="F7" s="8" t="n">
        <v>0.035</v>
      </c>
    </row>
    <row r="8">
      <c r="A8" s="6" t="inlineStr">
        <is>
          <t>At risk</t>
        </is>
      </c>
      <c r="B8" s="6" t="n">
        <v>90</v>
      </c>
      <c r="C8" s="6" t="n">
        <v>222.7</v>
      </c>
      <c r="D8" s="6" t="n">
        <v>2.53</v>
      </c>
      <c r="E8" s="7" t="n">
        <v>30601.09</v>
      </c>
      <c r="F8" s="8" t="n">
        <v>0.1462</v>
      </c>
    </row>
    <row r="9">
      <c r="A9" s="6" t="inlineStr">
        <is>
          <t>Lapsed</t>
        </is>
      </c>
      <c r="B9" s="6" t="n">
        <v>185</v>
      </c>
      <c r="C9" s="6" t="n">
        <v>254.1</v>
      </c>
      <c r="D9" s="6" t="n">
        <v>1</v>
      </c>
      <c r="E9" s="7" t="n">
        <v>23736.67</v>
      </c>
      <c r="F9" s="8" t="n">
        <v>0.1134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</cols>
  <sheetData>
    <row r="1">
      <c r="A1" s="3" t="inlineStr">
        <is>
          <t>Checks</t>
        </is>
      </c>
    </row>
    <row r="2">
      <c r="A2" s="4" t="inlineStr">
        <is>
          <t>Source query: sql/06_data_checks.sql. Sample project, placeholder data.</t>
        </is>
      </c>
    </row>
    <row r="4">
      <c r="A4" s="5" t="inlineStr">
        <is>
          <t>Check name</t>
        </is>
      </c>
      <c r="B4" s="5" t="inlineStr">
        <is>
          <t>Failures</t>
        </is>
      </c>
    </row>
    <row r="5">
      <c r="A5" s="6" t="inlineStr">
        <is>
          <t>Order lines without a valid order</t>
        </is>
      </c>
      <c r="B5" s="6" t="n">
        <v>0</v>
      </c>
    </row>
    <row r="6">
      <c r="A6" s="6" t="inlineStr">
        <is>
          <t>Order lines without a valid product</t>
        </is>
      </c>
      <c r="B6" s="6" t="n">
        <v>0</v>
      </c>
    </row>
    <row r="7">
      <c r="A7" s="6" t="inlineStr">
        <is>
          <t>Orders without a valid customer</t>
        </is>
      </c>
      <c r="B7" s="6" t="n">
        <v>0</v>
      </c>
    </row>
    <row r="8">
      <c r="A8" s="6" t="inlineStr">
        <is>
          <t>Orders with no lines</t>
        </is>
      </c>
      <c r="B8" s="6" t="n">
        <v>0</v>
      </c>
    </row>
    <row r="9">
      <c r="A9" s="6" t="inlineStr">
        <is>
          <t>Quantity zero or negative</t>
        </is>
      </c>
      <c r="B9" s="6" t="n">
        <v>0</v>
      </c>
    </row>
    <row r="10">
      <c r="A10" s="6" t="inlineStr">
        <is>
          <t>Discount outside 0-50%</t>
        </is>
      </c>
      <c r="B10" s="6" t="n">
        <v>0</v>
      </c>
    </row>
    <row r="11">
      <c r="A11" s="6" t="inlineStr">
        <is>
          <t>Orders dated before customer signup</t>
        </is>
      </c>
      <c r="B11" s="6" t="n">
        <v>0</v>
      </c>
    </row>
    <row r="12">
      <c r="A12" s="6" t="inlineStr">
        <is>
          <t>Unknown order status</t>
        </is>
      </c>
      <c r="B12" s="6" t="n">
        <v>0</v>
      </c>
    </row>
    <row r="13">
      <c r="A13" s="6" t="inlineStr">
        <is>
          <t>Monthly report total differs from line total</t>
        </is>
      </c>
      <c r="B13" s="6" t="n">
        <v>0</v>
      </c>
    </row>
    <row r="15">
      <c r="A15" s="9" t="inlineStr">
        <is>
          <t>Total failures</t>
        </is>
      </c>
      <c r="B15" s="12">
        <f>SUM(B5:B13)</f>
        <v>0</v>
      </c>
    </row>
    <row r="16">
      <c r="A16" s="9" t="inlineStr">
        <is>
          <t>Status</t>
        </is>
      </c>
      <c r="B16" s="12" t="str">
        <f>IF(B15=0,"ALL CHECKS PASS","REVIEW")</f>
        <v>ALL CHECKS PASS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2026-10-27T06:50:07Z</dcterms:created>
  <dcterms:modified xmlns:dcterms="http://purl.org/dc/terms/" xmlns:xsi="http://www.w3.org/2001/XMLSchema-instance" xsi:type="dcterms:W3CDTF">2026-10-27T06:50:08Z</dcterms:modified>
</cp:coreProperties>
</file>